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65" tabRatio="679"/>
  </bookViews>
  <sheets>
    <sheet name="İşletme" sheetId="1" r:id="rId1"/>
    <sheet name="İktisat" sheetId="3" r:id="rId2"/>
    <sheet name="Sağlık Yönetimi" sheetId="5" r:id="rId3"/>
    <sheet name="Maliye" sheetId="4" r:id="rId4"/>
    <sheet name="SBKY" sheetId="6" r:id="rId5"/>
    <sheet name="Uluslararası İlişkiler" sheetId="7" r:id="rId6"/>
    <sheet name="Sayfa2" sheetId="2" state="hidden" r:id="rId7"/>
  </sheets>
  <definedNames>
    <definedName name="saat1">Sayfa2!$B$10</definedName>
    <definedName name="saat10">Sayfa2!$B$19</definedName>
    <definedName name="saat2">Sayfa2!$B$11</definedName>
    <definedName name="saat3">Sayfa2!$B$12</definedName>
    <definedName name="saat4">Sayfa2!$B$13</definedName>
    <definedName name="saat5">Sayfa2!$B$14</definedName>
    <definedName name="saat6">Sayfa2!$B$15</definedName>
    <definedName name="saat7">Sayfa2!$B$16</definedName>
    <definedName name="saat8">Sayfa2!$B$17</definedName>
    <definedName name="saat9">Sayfa2!$B$18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5" l="1"/>
  <c r="B116" i="7" l="1"/>
  <c r="B114" i="7"/>
  <c r="B112" i="7"/>
  <c r="B110" i="7"/>
  <c r="A110" i="7"/>
  <c r="B108" i="7"/>
  <c r="B106" i="7"/>
  <c r="B104" i="7"/>
  <c r="B102" i="7"/>
  <c r="A102" i="7"/>
  <c r="B100" i="7"/>
  <c r="B98" i="7"/>
  <c r="B96" i="7"/>
  <c r="B94" i="7"/>
  <c r="A94" i="7"/>
  <c r="B92" i="7"/>
  <c r="B90" i="7"/>
  <c r="B88" i="7"/>
  <c r="B86" i="7"/>
  <c r="A86" i="7"/>
  <c r="B84" i="7"/>
  <c r="B82" i="7"/>
  <c r="B80" i="7"/>
  <c r="B78" i="7"/>
  <c r="B76" i="7"/>
  <c r="A76" i="7"/>
  <c r="B74" i="7"/>
  <c r="B72" i="7"/>
  <c r="B70" i="7"/>
  <c r="B68" i="7"/>
  <c r="B66" i="7"/>
  <c r="A66" i="7"/>
  <c r="B64" i="7"/>
  <c r="B62" i="7"/>
  <c r="B60" i="7"/>
  <c r="B58" i="7"/>
  <c r="A58" i="7"/>
  <c r="B56" i="7"/>
  <c r="B54" i="7"/>
  <c r="B52" i="7"/>
  <c r="B50" i="7"/>
  <c r="A50" i="7"/>
  <c r="B48" i="7"/>
  <c r="B46" i="7"/>
  <c r="B44" i="7"/>
  <c r="B42" i="7"/>
  <c r="A42" i="7"/>
  <c r="B36" i="7"/>
  <c r="B34" i="7"/>
  <c r="B32" i="7"/>
  <c r="A32" i="7"/>
  <c r="B30" i="7"/>
  <c r="B28" i="7"/>
  <c r="B26" i="7"/>
  <c r="B24" i="7"/>
  <c r="A24" i="7"/>
  <c r="B22" i="7"/>
  <c r="B20" i="7"/>
  <c r="B18" i="7"/>
  <c r="B16" i="7"/>
  <c r="B14" i="7"/>
  <c r="A14" i="7"/>
  <c r="B12" i="7"/>
  <c r="B10" i="7"/>
  <c r="B8" i="7"/>
  <c r="B6" i="7"/>
  <c r="B4" i="7"/>
  <c r="A4" i="7"/>
  <c r="B2" i="7"/>
  <c r="B116" i="6" l="1"/>
  <c r="B114" i="6"/>
  <c r="B112" i="6"/>
  <c r="B110" i="6"/>
  <c r="A110" i="6"/>
  <c r="B108" i="6"/>
  <c r="B106" i="6"/>
  <c r="B104" i="6"/>
  <c r="B102" i="6"/>
  <c r="A102" i="6"/>
  <c r="B100" i="6"/>
  <c r="B98" i="6"/>
  <c r="B96" i="6"/>
  <c r="B94" i="6"/>
  <c r="A94" i="6"/>
  <c r="B92" i="6"/>
  <c r="B90" i="6"/>
  <c r="B88" i="6"/>
  <c r="B86" i="6"/>
  <c r="A86" i="6"/>
  <c r="B84" i="6"/>
  <c r="B82" i="6"/>
  <c r="B80" i="6"/>
  <c r="B78" i="6"/>
  <c r="B76" i="6"/>
  <c r="A76" i="6"/>
  <c r="B74" i="6"/>
  <c r="B72" i="6"/>
  <c r="B70" i="6"/>
  <c r="B68" i="6"/>
  <c r="B66" i="6"/>
  <c r="A66" i="6"/>
  <c r="B64" i="6"/>
  <c r="B62" i="6"/>
  <c r="B60" i="6"/>
  <c r="B58" i="6"/>
  <c r="A58" i="6"/>
  <c r="B56" i="6"/>
  <c r="B54" i="6"/>
  <c r="B52" i="6"/>
  <c r="B50" i="6"/>
  <c r="A50" i="6"/>
  <c r="B48" i="6"/>
  <c r="B46" i="6"/>
  <c r="B44" i="6"/>
  <c r="B42" i="6"/>
  <c r="A42" i="6"/>
  <c r="B36" i="6"/>
  <c r="B34" i="6"/>
  <c r="B32" i="6"/>
  <c r="A32" i="6"/>
  <c r="B30" i="6"/>
  <c r="B28" i="6"/>
  <c r="B26" i="6"/>
  <c r="B24" i="6"/>
  <c r="A24" i="6"/>
  <c r="B22" i="6"/>
  <c r="B20" i="6"/>
  <c r="B18" i="6"/>
  <c r="B16" i="6"/>
  <c r="B14" i="6"/>
  <c r="A14" i="6"/>
  <c r="B12" i="6"/>
  <c r="B10" i="6"/>
  <c r="B8" i="6"/>
  <c r="B6" i="6"/>
  <c r="B4" i="6"/>
  <c r="A4" i="6"/>
  <c r="B2" i="6"/>
  <c r="B116" i="5" l="1"/>
  <c r="B114" i="5"/>
  <c r="B112" i="5"/>
  <c r="B110" i="5"/>
  <c r="A110" i="5"/>
  <c r="B106" i="5"/>
  <c r="B104" i="5"/>
  <c r="B102" i="5"/>
  <c r="A102" i="5"/>
  <c r="B100" i="5"/>
  <c r="B98" i="5"/>
  <c r="B96" i="5"/>
  <c r="B94" i="5"/>
  <c r="A94" i="5"/>
  <c r="B92" i="5"/>
  <c r="B90" i="5"/>
  <c r="B88" i="5"/>
  <c r="B86" i="5"/>
  <c r="A86" i="5"/>
  <c r="B84" i="5"/>
  <c r="B82" i="5"/>
  <c r="B80" i="5"/>
  <c r="B78" i="5"/>
  <c r="B76" i="5"/>
  <c r="A76" i="5"/>
  <c r="B74" i="5"/>
  <c r="B72" i="5"/>
  <c r="B70" i="5"/>
  <c r="B68" i="5"/>
  <c r="B66" i="5"/>
  <c r="A66" i="5"/>
  <c r="B64" i="5"/>
  <c r="B62" i="5"/>
  <c r="B60" i="5"/>
  <c r="B58" i="5"/>
  <c r="A58" i="5"/>
  <c r="B56" i="5"/>
  <c r="B54" i="5"/>
  <c r="B52" i="5"/>
  <c r="B50" i="5"/>
  <c r="A50" i="5"/>
  <c r="B48" i="5"/>
  <c r="B46" i="5"/>
  <c r="B44" i="5"/>
  <c r="B42" i="5"/>
  <c r="A42" i="5"/>
  <c r="B36" i="5"/>
  <c r="B34" i="5"/>
  <c r="B32" i="5"/>
  <c r="A32" i="5"/>
  <c r="B30" i="5"/>
  <c r="B28" i="5"/>
  <c r="B26" i="5"/>
  <c r="B24" i="5"/>
  <c r="A24" i="5"/>
  <c r="B22" i="5"/>
  <c r="B20" i="5"/>
  <c r="B18" i="5"/>
  <c r="B16" i="5"/>
  <c r="B14" i="5"/>
  <c r="A14" i="5"/>
  <c r="B12" i="5"/>
  <c r="B10" i="5"/>
  <c r="B8" i="5"/>
  <c r="B6" i="5"/>
  <c r="B4" i="5"/>
  <c r="A4" i="5"/>
  <c r="B2" i="5"/>
  <c r="B116" i="4" l="1"/>
  <c r="B114" i="4"/>
  <c r="B112" i="4"/>
  <c r="B110" i="4"/>
  <c r="A110" i="4"/>
  <c r="B108" i="4"/>
  <c r="B106" i="4"/>
  <c r="B104" i="4"/>
  <c r="B102" i="4"/>
  <c r="A102" i="4"/>
  <c r="B100" i="4"/>
  <c r="B98" i="4"/>
  <c r="B96" i="4"/>
  <c r="B94" i="4"/>
  <c r="A94" i="4"/>
  <c r="B92" i="4"/>
  <c r="B90" i="4"/>
  <c r="B88" i="4"/>
  <c r="B86" i="4"/>
  <c r="A86" i="4"/>
  <c r="B84" i="4"/>
  <c r="B82" i="4"/>
  <c r="B80" i="4"/>
  <c r="B78" i="4"/>
  <c r="B76" i="4"/>
  <c r="A76" i="4"/>
  <c r="B74" i="4"/>
  <c r="B72" i="4"/>
  <c r="B70" i="4"/>
  <c r="B68" i="4"/>
  <c r="B66" i="4"/>
  <c r="A66" i="4"/>
  <c r="B64" i="4"/>
  <c r="B62" i="4"/>
  <c r="B60" i="4"/>
  <c r="B58" i="4"/>
  <c r="A58" i="4"/>
  <c r="B56" i="4"/>
  <c r="B54" i="4"/>
  <c r="B52" i="4"/>
  <c r="B50" i="4"/>
  <c r="A50" i="4"/>
  <c r="B48" i="4"/>
  <c r="B46" i="4"/>
  <c r="B44" i="4"/>
  <c r="B42" i="4"/>
  <c r="A42" i="4"/>
  <c r="B36" i="4"/>
  <c r="B34" i="4"/>
  <c r="B32" i="4"/>
  <c r="A32" i="4"/>
  <c r="B30" i="4"/>
  <c r="B28" i="4"/>
  <c r="B26" i="4"/>
  <c r="B24" i="4"/>
  <c r="A24" i="4"/>
  <c r="B22" i="4"/>
  <c r="B20" i="4"/>
  <c r="B18" i="4"/>
  <c r="B16" i="4"/>
  <c r="B14" i="4"/>
  <c r="A14" i="4"/>
  <c r="B12" i="4"/>
  <c r="B10" i="4"/>
  <c r="B8" i="4"/>
  <c r="B6" i="4"/>
  <c r="B4" i="4"/>
  <c r="A4" i="4"/>
  <c r="B2" i="4"/>
  <c r="B114" i="3" l="1"/>
  <c r="B112" i="3"/>
  <c r="B110" i="3"/>
  <c r="B108" i="3"/>
  <c r="A108" i="3"/>
  <c r="B106" i="3"/>
  <c r="B104" i="3"/>
  <c r="B102" i="3"/>
  <c r="B100" i="3"/>
  <c r="A100" i="3"/>
  <c r="B98" i="3"/>
  <c r="B96" i="3"/>
  <c r="B94" i="3"/>
  <c r="B92" i="3"/>
  <c r="A92" i="3"/>
  <c r="B90" i="3"/>
  <c r="B88" i="3"/>
  <c r="B86" i="3"/>
  <c r="B84" i="3"/>
  <c r="A84" i="3"/>
  <c r="B82" i="3"/>
  <c r="B80" i="3"/>
  <c r="B78" i="3"/>
  <c r="B76" i="3"/>
  <c r="B74" i="3"/>
  <c r="A74" i="3"/>
  <c r="B72" i="3"/>
  <c r="B70" i="3"/>
  <c r="B68" i="3"/>
  <c r="B66" i="3"/>
  <c r="B64" i="3"/>
  <c r="A64" i="3"/>
  <c r="B62" i="3"/>
  <c r="B60" i="3"/>
  <c r="B58" i="3"/>
  <c r="B56" i="3"/>
  <c r="A56" i="3"/>
  <c r="B54" i="3"/>
  <c r="B52" i="3"/>
  <c r="B50" i="3"/>
  <c r="B48" i="3"/>
  <c r="A48" i="3"/>
  <c r="B46" i="3"/>
  <c r="B44" i="3"/>
  <c r="B42" i="3"/>
  <c r="B40" i="3"/>
  <c r="A40" i="3"/>
  <c r="B36" i="3"/>
  <c r="B34" i="3"/>
  <c r="B32" i="3"/>
  <c r="A32" i="3"/>
  <c r="B30" i="3"/>
  <c r="B28" i="3"/>
  <c r="B26" i="3"/>
  <c r="B24" i="3"/>
  <c r="A24" i="3"/>
  <c r="B22" i="3"/>
  <c r="B20" i="3"/>
  <c r="B18" i="3"/>
  <c r="B16" i="3"/>
  <c r="B14" i="3"/>
  <c r="A14" i="3"/>
  <c r="B12" i="3"/>
  <c r="B10" i="3"/>
  <c r="B8" i="3"/>
  <c r="B6" i="3"/>
  <c r="B4" i="3"/>
  <c r="A4" i="3"/>
  <c r="B2" i="3"/>
  <c r="A94" i="1" l="1"/>
  <c r="A102" i="1"/>
  <c r="A110" i="1"/>
  <c r="A76" i="1"/>
  <c r="A32" i="1"/>
  <c r="A42" i="1"/>
  <c r="A50" i="1"/>
  <c r="A58" i="1"/>
  <c r="A14" i="1"/>
  <c r="B58" i="1"/>
  <c r="B64" i="1"/>
  <c r="B62" i="1"/>
  <c r="B60" i="1"/>
  <c r="B56" i="1"/>
  <c r="B54" i="1"/>
  <c r="B52" i="1"/>
  <c r="B50" i="1"/>
  <c r="B48" i="1"/>
  <c r="B46" i="1"/>
  <c r="B44" i="1"/>
  <c r="B42" i="1"/>
  <c r="B36" i="1"/>
  <c r="B34" i="1"/>
  <c r="B32" i="1"/>
  <c r="B30" i="1"/>
  <c r="B28" i="1"/>
  <c r="B26" i="1"/>
  <c r="B24" i="1"/>
  <c r="B116" i="1"/>
  <c r="B114" i="1"/>
  <c r="B112" i="1"/>
  <c r="B110" i="1"/>
  <c r="B108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22" i="1"/>
  <c r="B20" i="1"/>
  <c r="B18" i="1"/>
  <c r="B16" i="1"/>
  <c r="B14" i="1"/>
  <c r="B12" i="1"/>
  <c r="B10" i="1"/>
  <c r="B8" i="1"/>
  <c r="B6" i="1"/>
  <c r="B4" i="1"/>
  <c r="A86" i="1"/>
  <c r="A66" i="1"/>
  <c r="A24" i="1"/>
  <c r="B2" i="1"/>
  <c r="A4" i="1"/>
</calcChain>
</file>

<file path=xl/sharedStrings.xml><?xml version="1.0" encoding="utf-8"?>
<sst xmlns="http://schemas.openxmlformats.org/spreadsheetml/2006/main" count="310" uniqueCount="183">
  <si>
    <t>saat1</t>
  </si>
  <si>
    <t>saat2</t>
  </si>
  <si>
    <t>saat3</t>
  </si>
  <si>
    <t>saat4</t>
  </si>
  <si>
    <t>saat5</t>
  </si>
  <si>
    <t>saat6</t>
  </si>
  <si>
    <t>saat7</t>
  </si>
  <si>
    <t>saat8</t>
  </si>
  <si>
    <t>saat9</t>
  </si>
  <si>
    <t>saat10</t>
  </si>
  <si>
    <t>1. Sınıf</t>
  </si>
  <si>
    <t>2. Sınıf</t>
  </si>
  <si>
    <t>3. Sınıf</t>
  </si>
  <si>
    <t>4. Sınıf</t>
  </si>
  <si>
    <t xml:space="preserve"> İNGİLİZCE II</t>
  </si>
  <si>
    <t xml:space="preserve"> Öğr. Gör. SALİH GÜÇLÜ</t>
  </si>
  <si>
    <t xml:space="preserve"> İŞLETME MATEMATİĞİ II</t>
  </si>
  <si>
    <t xml:space="preserve"> MUHASEBE II</t>
  </si>
  <si>
    <t xml:space="preserve"> TÜRK DİLİ II</t>
  </si>
  <si>
    <t xml:space="preserve"> DAVRANIŞ BİLİMLERİ</t>
  </si>
  <si>
    <t>İKTİSADA GİRİŞ II</t>
  </si>
  <si>
    <t xml:space="preserve"> TEMEL BİLİŞİM TEKNOLOJİLERİ II</t>
  </si>
  <si>
    <t xml:space="preserve"> GİRİŞİMCİLİKII</t>
  </si>
  <si>
    <t xml:space="preserve"> GÜNCEL EKONOMİK SORUNLAR II</t>
  </si>
  <si>
    <t xml:space="preserve"> FİNANSAL YÖNETİM  II</t>
  </si>
  <si>
    <t xml:space="preserve"> İSTATİSTİK 2</t>
  </si>
  <si>
    <t xml:space="preserve"> İŞLETME YÖNETİMİ</t>
  </si>
  <si>
    <t xml:space="preserve"> Öğr. Gör. Mustafa Doruk MUTLU</t>
  </si>
  <si>
    <t xml:space="preserve"> MAKRO İKTİSAT</t>
  </si>
  <si>
    <t xml:space="preserve"> PAZARLAMA YÖNETİMİ</t>
  </si>
  <si>
    <t xml:space="preserve"> TİCARET HUKUKU</t>
  </si>
  <si>
    <t xml:space="preserve"> ARAŞTIRMA YÖNTEMLERİ</t>
  </si>
  <si>
    <t xml:space="preserve"> DIŞ TİCARET İŞLEMLERİ MUHASEBESİ</t>
  </si>
  <si>
    <t xml:space="preserve"> ETKİLİ İLETİŞİM VE SUNUM TEKNİKLERİ</t>
  </si>
  <si>
    <t xml:space="preserve"> ÖRGÜTLERDE DAVRANIŞ</t>
  </si>
  <si>
    <t xml:space="preserve"> ÜRETİM PLANLAMA VE KONTROL</t>
  </si>
  <si>
    <t xml:space="preserve"> ÜRETİM VE İŞLEMLER YÖNETİMİ II</t>
  </si>
  <si>
    <t xml:space="preserve"> YÖNETİM MUHASEBESİ</t>
  </si>
  <si>
    <t xml:space="preserve"> GİRİŞİMCİLİK II</t>
  </si>
  <si>
    <t xml:space="preserve"> HİZMET PAZARLAMASI</t>
  </si>
  <si>
    <t xml:space="preserve"> İŞ ETÜDÜ</t>
  </si>
  <si>
    <t xml:space="preserve"> KALİTE YÖNETİMİ</t>
  </si>
  <si>
    <t xml:space="preserve"> LİDERLİK TEORİ VE UYGULAMALARI</t>
  </si>
  <si>
    <t xml:space="preserve"> MUHASEBE STANDARTLARI</t>
  </si>
  <si>
    <t xml:space="preserve"> SATIŞ YÖNETİMİ</t>
  </si>
  <si>
    <t xml:space="preserve"> STRATEJİK YÖNETİM</t>
  </si>
  <si>
    <t xml:space="preserve"> ULUSLARARASI FİNANS</t>
  </si>
  <si>
    <t xml:space="preserve"> UZMANLIK MUHASEBESİ</t>
  </si>
  <si>
    <t xml:space="preserve"> İKTİSATÇILAR İÇİN MATEMATİK II</t>
  </si>
  <si>
    <t xml:space="preserve"> HUKUKUN TEMEL KAVRAMLARI</t>
  </si>
  <si>
    <t xml:space="preserve"> İKTİSADA GİRİŞ II</t>
  </si>
  <si>
    <t xml:space="preserve"> İŞLETME BİLİMİNE GİRİŞ</t>
  </si>
  <si>
    <t xml:space="preserve"> Dr. Öğr. Üyesi Betül AÇIKGÖZ</t>
  </si>
  <si>
    <t xml:space="preserve"> Dr. Öğr. Üyesi Berkan KARAGÖZ</t>
  </si>
  <si>
    <t xml:space="preserve"> İDARE HUKUKU</t>
  </si>
  <si>
    <t xml:space="preserve"> MAKRO İKTİSAT II</t>
  </si>
  <si>
    <t xml:space="preserve"> MİKRO İKTİSAT II</t>
  </si>
  <si>
    <t xml:space="preserve"> TÜRK VERGİ SİSTEMİ</t>
  </si>
  <si>
    <t xml:space="preserve"> EKONOMETRİYE GİRİŞ II</t>
  </si>
  <si>
    <t xml:space="preserve"> MALİYET MUHASEBESİ</t>
  </si>
  <si>
    <t xml:space="preserve"> MEDENİ HUKUK</t>
  </si>
  <si>
    <t xml:space="preserve"> MESLEK ETİĞİ</t>
  </si>
  <si>
    <t xml:space="preserve"> ÖZEL EKONOMİK KONULAR</t>
  </si>
  <si>
    <t xml:space="preserve"> PARA POLİTİKASI</t>
  </si>
  <si>
    <t xml:space="preserve"> SAĞLIK EKONOMİSİ</t>
  </si>
  <si>
    <t xml:space="preserve"> ULUSLARARASI İKTİSAT II</t>
  </si>
  <si>
    <t xml:space="preserve"> YENİLİK İKTİSADI</t>
  </si>
  <si>
    <t xml:space="preserve"> TURİZM EKONOMİSİ</t>
  </si>
  <si>
    <t xml:space="preserve"> MALİYE POLİTİKASI</t>
  </si>
  <si>
    <t xml:space="preserve"> KAMU MALİYESİ II</t>
  </si>
  <si>
    <t xml:space="preserve"> KALKINMA İKTİSADI</t>
  </si>
  <si>
    <t xml:space="preserve"> İKTİSAT POLİTİKASI</t>
  </si>
  <si>
    <t xml:space="preserve"> İCRA İFLAS HUKUKU</t>
  </si>
  <si>
    <t xml:space="preserve"> HİZMET EKONOMİSİ</t>
  </si>
  <si>
    <t xml:space="preserve"> EKONOMİK KRİZLER VE İSTİKRAR POLİTİKALARI</t>
  </si>
  <si>
    <t xml:space="preserve"> DÜNYA EKONOMİSİ</t>
  </si>
  <si>
    <t xml:space="preserve"> TEMEL BİLİŞİM TEKNOLOJİLERİ</t>
  </si>
  <si>
    <t xml:space="preserve"> MALİYE TARİHİ</t>
  </si>
  <si>
    <t xml:space="preserve"> AKADEMİK DANIŞMANLIK VE ORYANTASYON</t>
  </si>
  <si>
    <t xml:space="preserve"> ANAYASA HUKUKU</t>
  </si>
  <si>
    <t xml:space="preserve"> İSTATİSTİK II</t>
  </si>
  <si>
    <t xml:space="preserve"> VERGİ USUL HUKUKU II</t>
  </si>
  <si>
    <t xml:space="preserve"> SAĞLIK YÖNETİMİNDE İSTATİSTİK II</t>
  </si>
  <si>
    <t xml:space="preserve"> Dr. Öğr. Üyesi Gülcan ŞANTAŞ</t>
  </si>
  <si>
    <t xml:space="preserve"> YÖNETİM BİLİMİ</t>
  </si>
  <si>
    <t xml:space="preserve"> GENEL MUHASEBE II</t>
  </si>
  <si>
    <t xml:space="preserve"> TIBBİ DÖKÜMANTASYON</t>
  </si>
  <si>
    <t xml:space="preserve"> SAĞLIK HİZMETLERİNDE İLETİŞİM VE HALKLA İLİŞKİLER</t>
  </si>
  <si>
    <t xml:space="preserve"> TÜRKİYE SAĞLIK SİSTEMİ</t>
  </si>
  <si>
    <t xml:space="preserve"> SAĞLIK KURUMLARI YÖNETİMİ II</t>
  </si>
  <si>
    <t xml:space="preserve"> SAĞLIK TURİZMİ</t>
  </si>
  <si>
    <t xml:space="preserve"> KAMU MALİYESİ</t>
  </si>
  <si>
    <t xml:space="preserve"> Öğr. Gör. Sevil  ZENGİN</t>
  </si>
  <si>
    <t xml:space="preserve"> ANAYASA HUKUKUNUN GENEL ESASLARI</t>
  </si>
  <si>
    <t xml:space="preserve"> SOSYOLOJİ II</t>
  </si>
  <si>
    <t xml:space="preserve"> SİYASET BİLİMİNE GİRİŞ II</t>
  </si>
  <si>
    <t xml:space="preserve"> SİYASİ TARİH I</t>
  </si>
  <si>
    <t xml:space="preserve"> BİLİMSEL ARAŞTIRMA TEKNİKLERİ</t>
  </si>
  <si>
    <t xml:space="preserve"> YÖNETİM BİLİMİ II</t>
  </si>
  <si>
    <t xml:space="preserve"> İDARE HUKUKU II</t>
  </si>
  <si>
    <t xml:space="preserve"> SİYASAL DÜŞÜNCELER TARİHİ II</t>
  </si>
  <si>
    <t xml:space="preserve"> BÜROKRASİ İNCELEMELERİ</t>
  </si>
  <si>
    <t xml:space="preserve"> AVRUPA BİRLİĞİ HUKUKU</t>
  </si>
  <si>
    <t xml:space="preserve"> TÜRKİYENİN TOPLUMSAL YAPISI</t>
  </si>
  <si>
    <t xml:space="preserve"> ÇEVRE POLİTİKASI</t>
  </si>
  <si>
    <t xml:space="preserve"> YEREL YÖNETİMLER</t>
  </si>
  <si>
    <t xml:space="preserve"> GENEL MUHASEBE</t>
  </si>
  <si>
    <t xml:space="preserve"> KARŞILAŞTIRMALI KAMU YÖNETİMİ</t>
  </si>
  <si>
    <t xml:space="preserve"> YÖNETİM PSİKOLOJİSİ</t>
  </si>
  <si>
    <t xml:space="preserve"> TOPLUMSAL CİNSİYET VE KADIN ÇALIŞMALARI</t>
  </si>
  <si>
    <t xml:space="preserve"> Dr. Öğr. Üyesi İskender KARAKAYA</t>
  </si>
  <si>
    <t>ULUSLARARASI İLİŞKİLERE GİRİŞ II</t>
  </si>
  <si>
    <t>SİYASET BİLİMİNE GİRİŞ II</t>
  </si>
  <si>
    <t>ANAYASA HUKUKU</t>
  </si>
  <si>
    <t>ULUSLARARASI ÖRGÜTLER</t>
  </si>
  <si>
    <t>SİYASAL DÜŞÜNCELER TARİHİ II</t>
  </si>
  <si>
    <t>TÜRKİYE VE ORTA ASYA</t>
  </si>
  <si>
    <t>SİYASİ TARİH II</t>
  </si>
  <si>
    <t>ULUSLARARASI POLİTİKA</t>
  </si>
  <si>
    <t>SOSYAL BİLİMLERDE ARAŞTIRMA YÖNTEMLERİ</t>
  </si>
  <si>
    <t>ULUSLARARASI İLİŞKİLERDE GÜNCEL SORUNLAR</t>
  </si>
  <si>
    <t xml:space="preserve"> Dr. Öğr. Üyesi Mustafa YILDIZ</t>
  </si>
  <si>
    <t xml:space="preserve"> Dr. Öğr. Üyesi Yaşar Pınar ÖZMEN</t>
  </si>
  <si>
    <t xml:space="preserve"> Öğr. Gör. Emre EKİNCİ</t>
  </si>
  <si>
    <t xml:space="preserve"> Doç. Dr. Tansel HACIHASANOĞLU</t>
  </si>
  <si>
    <t xml:space="preserve"> Dr. Öğr. Üyesi Osman Gökhan HATİPOĞLU</t>
  </si>
  <si>
    <t xml:space="preserve"> Doç. Dr. Hazal Ilgın BAHÇECİ BAŞARMAK</t>
  </si>
  <si>
    <t xml:space="preserve"> Doç. Dr. Fahri SEKER</t>
  </si>
  <si>
    <t xml:space="preserve"> Dr. Öğr. Üyesi Murat KESEBİR</t>
  </si>
  <si>
    <t xml:space="preserve"> Dr. Öğr. Üyesi Esra  GEDİK</t>
  </si>
  <si>
    <t xml:space="preserve"> Öğr. Gör. Salih GÜÇLÜ</t>
  </si>
  <si>
    <t xml:space="preserve"> Dr. Öğr. Üyesi Süleyman GÜRBÜZ</t>
  </si>
  <si>
    <t xml:space="preserve"> Dr. Öğr. Üyesi Mustafa ÖZALP</t>
  </si>
  <si>
    <t xml:space="preserve"> Öğr. Gör. Ahmet Emin ŞAHİNER</t>
  </si>
  <si>
    <t>Öğr. Gör.  Ahmet Emin ŞAHİNER</t>
  </si>
  <si>
    <t xml:space="preserve"> Dr. Öğr. Üyesi Recep TEMEL</t>
  </si>
  <si>
    <t>Öğr. Gör. Murat GÜNGÖR</t>
  </si>
  <si>
    <t>İNGİLİZCE II</t>
  </si>
  <si>
    <t xml:space="preserve">  Öğr. Gör. Murat GÜNGÖR</t>
  </si>
  <si>
    <t xml:space="preserve">  İNGİLİZCE II</t>
  </si>
  <si>
    <t xml:space="preserve"> Dr. Öğr. Üyesi Elif ACAR</t>
  </si>
  <si>
    <t xml:space="preserve"> Dr. Öğr. Üyesi Muhammed SAMANCI</t>
  </si>
  <si>
    <t xml:space="preserve"> Dr. Öğr. Üyesi Mustafa SARKIM</t>
  </si>
  <si>
    <t xml:space="preserve"> Dr. Öğr. Üyesi Serhan DİNÇ</t>
  </si>
  <si>
    <t xml:space="preserve"> Öğr. Gör. Berk KÜSBECİ</t>
  </si>
  <si>
    <t xml:space="preserve"> Öğr. Gör. M. Uğur TÜMÜKLÜ</t>
  </si>
  <si>
    <t xml:space="preserve"> Dr. Öğr. Üyesi Fatih ŞANTAŞ</t>
  </si>
  <si>
    <t xml:space="preserve"> Dr. Öğr. Üyesi Ümit ÇIRAKLI</t>
  </si>
  <si>
    <t xml:space="preserve"> Dr. Öğr. Üyesi Murat KOÇSOY</t>
  </si>
  <si>
    <t xml:space="preserve"> Öğr. Gör. Ogün Burhan AYDIN</t>
  </si>
  <si>
    <t xml:space="preserve"> Doç. Dr. İbrahim DOĞAN</t>
  </si>
  <si>
    <t xml:space="preserve"> Dr. Öğr. Üyesi Figen TOMBAK</t>
  </si>
  <si>
    <t xml:space="preserve"> Prof. Dr. Süreyya YILDIRIM</t>
  </si>
  <si>
    <t xml:space="preserve"> Dr. Öğr. Üyesi Mehmet KARA</t>
  </si>
  <si>
    <t xml:space="preserve"> Öğr. Gör. Hasan CAN</t>
  </si>
  <si>
    <t xml:space="preserve"> Dr. Öğr. Üyesi Figen  TOMBAK</t>
  </si>
  <si>
    <t xml:space="preserve"> Öğr. Gör. Aynur Çiğdem ATA</t>
  </si>
  <si>
    <t xml:space="preserve"> Dr. Öğr. Üyesi Fatih ÇİFTCİ</t>
  </si>
  <si>
    <t xml:space="preserve"> Arş. Gör. Dr.  Elçin DALKILIÇ</t>
  </si>
  <si>
    <t xml:space="preserve"> Dr. Öğr. Üyesi Sümeyra GAZEL</t>
  </si>
  <si>
    <t xml:space="preserve"> Dr. Öğr. Üyesi Tuğba ÖZBÖLÜK</t>
  </si>
  <si>
    <t xml:space="preserve"> Dr. Öğr. Üyesi Ramazan KURTOĞLU</t>
  </si>
  <si>
    <t xml:space="preserve"> Dr. Öğr. Üyesi Nalan Gülten AKIN</t>
  </si>
  <si>
    <t xml:space="preserve"> Dr. Öğr. Üyesi Mehmet ERTEM</t>
  </si>
  <si>
    <t xml:space="preserve"> Prof. Dr. Hikmet ULUSAN</t>
  </si>
  <si>
    <t xml:space="preserve"> Öğr. Gör. Mazhar Çağrı AKAR</t>
  </si>
  <si>
    <t xml:space="preserve"> Doç. Dr. Mahmut AKIN</t>
  </si>
  <si>
    <t>Atatürk İlke ve İnk. Tarihi II</t>
  </si>
  <si>
    <t>Öğr. Gör. Döndü Sena GÖNDÜRÜ</t>
  </si>
  <si>
    <t>Prof. Dr. Naci ŞAHİN</t>
  </si>
  <si>
    <t>TÜRK DİLİ II</t>
  </si>
  <si>
    <t>Öğr. Gör. Dr. Özlem ŞAHİN / Öğr. Gör.  Ahmet Emin ŞAHİNER</t>
  </si>
  <si>
    <t xml:space="preserve"> Yabancı Dil II</t>
  </si>
  <si>
    <t xml:space="preserve"> Doç. Dr. Hülya TOKER</t>
  </si>
  <si>
    <t xml:space="preserve"> Öğr. Gör. Dr. Gülçin EROKSAL</t>
  </si>
  <si>
    <t xml:space="preserve"> Öğr. Gör. Dr.  Gülçin EROKSAL</t>
  </si>
  <si>
    <t>MEDYA VE SİYASET İLİŞKİSİ</t>
  </si>
  <si>
    <t>Arş. Gör. Dr. Sevtap DEMİR</t>
  </si>
  <si>
    <t>İKTİSADA GİRİŞ II /  İKTİSADA GİRİŞ</t>
  </si>
  <si>
    <t xml:space="preserve"> Dr. Öğr. Üyesi  Mustafa Doruk MUTLU</t>
  </si>
  <si>
    <t xml:space="preserve"> Doç. Dr. Üyesi Hülya TOKER</t>
  </si>
  <si>
    <t>15.04.2020 Çarşamba</t>
  </si>
  <si>
    <t>15.00-17.00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</si>
</sst>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0"/>
      <color rgb="FF9C65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theme="1"/>
      </right>
      <top style="thick">
        <color rgb="FFFF0000"/>
      </top>
      <bottom/>
      <diagonal/>
    </border>
    <border>
      <left style="thick">
        <color rgb="FFFF0000"/>
      </left>
      <right style="thick">
        <color theme="1"/>
      </right>
      <top/>
      <bottom/>
      <diagonal/>
    </border>
    <border>
      <left style="thick">
        <color rgb="FFFF0000"/>
      </left>
      <right style="thick">
        <color theme="1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medium">
        <color theme="1"/>
      </left>
      <right style="medium">
        <color indexed="64"/>
      </right>
      <top style="thick">
        <color rgb="FFFF0000"/>
      </top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207">
    <xf numFmtId="0" fontId="0" fillId="0" borderId="0" xfId="0"/>
    <xf numFmtId="20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/>
    <xf numFmtId="0" fontId="5" fillId="0" borderId="3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8" xfId="0" applyFont="1" applyBorder="1"/>
    <xf numFmtId="0" fontId="5" fillId="0" borderId="33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4" borderId="19" xfId="1" applyFill="1" applyBorder="1" applyAlignment="1">
      <alignment horizontal="center" vertical="center"/>
    </xf>
    <xf numFmtId="0" fontId="7" fillId="4" borderId="0" xfId="1" applyFill="1" applyBorder="1" applyAlignment="1">
      <alignment horizontal="center" vertical="center"/>
    </xf>
    <xf numFmtId="0" fontId="7" fillId="4" borderId="1" xfId="1" applyFill="1" applyBorder="1" applyAlignment="1">
      <alignment horizontal="center" vertical="center"/>
    </xf>
    <xf numFmtId="0" fontId="7" fillId="4" borderId="2" xfId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11" fillId="4" borderId="38" xfId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9" xfId="1" applyFont="1" applyFill="1" applyBorder="1" applyAlignment="1">
      <alignment horizontal="center"/>
    </xf>
    <xf numFmtId="0" fontId="11" fillId="4" borderId="32" xfId="1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5" xfId="1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39" xfId="2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2" xfId="2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 vertical="center"/>
    </xf>
    <xf numFmtId="0" fontId="11" fillId="4" borderId="29" xfId="0" applyFont="1" applyFill="1" applyBorder="1"/>
    <xf numFmtId="0" fontId="11" fillId="4" borderId="33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3" fillId="4" borderId="12" xfId="0" applyFont="1" applyFill="1" applyBorder="1"/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4" fontId="11" fillId="4" borderId="33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3" xfId="0" applyFont="1" applyFill="1" applyBorder="1"/>
    <xf numFmtId="0" fontId="11" fillId="4" borderId="5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1" fillId="4" borderId="2" xfId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 textRotation="90"/>
    </xf>
    <xf numFmtId="14" fontId="4" fillId="0" borderId="9" xfId="0" applyNumberFormat="1" applyFont="1" applyBorder="1" applyAlignment="1">
      <alignment horizontal="center" vertical="center" textRotation="90"/>
    </xf>
    <xf numFmtId="20" fontId="1" fillId="0" borderId="1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20" fontId="1" fillId="0" borderId="2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textRotation="90" wrapText="1"/>
    </xf>
    <xf numFmtId="164" fontId="3" fillId="0" borderId="6" xfId="0" applyNumberFormat="1" applyFont="1" applyBorder="1" applyAlignment="1">
      <alignment horizontal="center" vertical="center" textRotation="90" wrapText="1"/>
    </xf>
    <xf numFmtId="164" fontId="3" fillId="0" borderId="9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 textRotation="90"/>
    </xf>
    <xf numFmtId="164" fontId="3" fillId="0" borderId="27" xfId="0" applyNumberFormat="1" applyFont="1" applyBorder="1" applyAlignment="1">
      <alignment horizontal="center" vertical="center" textRotation="90"/>
    </xf>
    <xf numFmtId="164" fontId="3" fillId="0" borderId="28" xfId="0" applyNumberFormat="1" applyFont="1" applyBorder="1" applyAlignment="1">
      <alignment horizontal="center" vertical="center" textRotation="90"/>
    </xf>
    <xf numFmtId="164" fontId="3" fillId="0" borderId="3" xfId="0" applyNumberFormat="1" applyFont="1" applyBorder="1" applyAlignment="1">
      <alignment horizontal="center" vertical="center" textRotation="90"/>
    </xf>
    <xf numFmtId="164" fontId="3" fillId="0" borderId="6" xfId="0" applyNumberFormat="1" applyFont="1" applyBorder="1" applyAlignment="1">
      <alignment horizontal="center" vertical="center" textRotation="90"/>
    </xf>
    <xf numFmtId="164" fontId="3" fillId="0" borderId="9" xfId="0" applyNumberFormat="1" applyFont="1" applyBorder="1" applyAlignment="1">
      <alignment horizontal="center" vertical="center" textRotation="90"/>
    </xf>
    <xf numFmtId="164" fontId="3" fillId="0" borderId="17" xfId="0" applyNumberFormat="1" applyFont="1" applyBorder="1" applyAlignment="1">
      <alignment horizontal="center" vertical="center" textRotation="90"/>
    </xf>
    <xf numFmtId="164" fontId="3" fillId="0" borderId="18" xfId="0" applyNumberFormat="1" applyFont="1" applyBorder="1" applyAlignment="1">
      <alignment horizontal="center" vertical="center" textRotation="90"/>
    </xf>
    <xf numFmtId="20" fontId="1" fillId="0" borderId="3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35" xfId="0" applyNumberFormat="1" applyFont="1" applyBorder="1" applyAlignment="1">
      <alignment horizontal="center" vertical="center"/>
    </xf>
    <xf numFmtId="20" fontId="1" fillId="0" borderId="37" xfId="0" applyNumberFormat="1" applyFont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textRotation="90"/>
    </xf>
    <xf numFmtId="164" fontId="15" fillId="4" borderId="6" xfId="0" applyNumberFormat="1" applyFont="1" applyFill="1" applyBorder="1" applyAlignment="1">
      <alignment horizontal="center" vertical="center" textRotation="90"/>
    </xf>
    <xf numFmtId="164" fontId="15" fillId="4" borderId="9" xfId="0" applyNumberFormat="1" applyFont="1" applyFill="1" applyBorder="1" applyAlignment="1">
      <alignment horizontal="center" vertical="center" textRotation="90"/>
    </xf>
    <xf numFmtId="20" fontId="11" fillId="4" borderId="4" xfId="0" applyNumberFormat="1" applyFont="1" applyFill="1" applyBorder="1" applyAlignment="1">
      <alignment horizontal="center" vertical="center"/>
    </xf>
    <xf numFmtId="20" fontId="11" fillId="4" borderId="2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vertical="center"/>
    </xf>
    <xf numFmtId="20" fontId="11" fillId="4" borderId="10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textRotation="90" wrapText="1"/>
    </xf>
    <xf numFmtId="164" fontId="15" fillId="4" borderId="6" xfId="0" applyNumberFormat="1" applyFont="1" applyFill="1" applyBorder="1" applyAlignment="1">
      <alignment horizontal="center" vertical="center" textRotation="90" wrapText="1"/>
    </xf>
    <xf numFmtId="164" fontId="15" fillId="4" borderId="9" xfId="0" applyNumberFormat="1" applyFont="1" applyFill="1" applyBorder="1" applyAlignment="1">
      <alignment horizontal="center" vertical="center" textRotation="90" wrapText="1"/>
    </xf>
    <xf numFmtId="20" fontId="11" fillId="4" borderId="15" xfId="0" applyNumberFormat="1" applyFont="1" applyFill="1" applyBorder="1" applyAlignment="1">
      <alignment horizontal="center" vertical="center"/>
    </xf>
    <xf numFmtId="14" fontId="14" fillId="4" borderId="3" xfId="0" applyNumberFormat="1" applyFont="1" applyFill="1" applyBorder="1" applyAlignment="1">
      <alignment horizontal="center" vertical="center" textRotation="90"/>
    </xf>
    <xf numFmtId="14" fontId="14" fillId="4" borderId="9" xfId="0" applyNumberFormat="1" applyFont="1" applyFill="1" applyBorder="1" applyAlignment="1">
      <alignment horizontal="center" vertical="center" textRotation="90"/>
    </xf>
  </cellXfs>
  <cellStyles count="3">
    <cellStyle name="İyi" xfId="1" builtinId="26"/>
    <cellStyle name="Normal" xfId="0" builtinId="0"/>
    <cellStyle name="Nötr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F118"/>
  <sheetViews>
    <sheetView tabSelected="1" topLeftCell="A25" zoomScale="115" zoomScaleNormal="115" workbookViewId="0">
      <selection activeCell="D40" sqref="D40"/>
    </sheetView>
  </sheetViews>
  <sheetFormatPr defaultRowHeight="10.5" customHeight="1" x14ac:dyDescent="0.3"/>
  <cols>
    <col min="1" max="1" width="3.28515625" style="5" customWidth="1"/>
    <col min="2" max="2" width="9.140625" style="4"/>
    <col min="3" max="5" width="34.5703125" style="37" customWidth="1"/>
    <col min="6" max="6" width="34.5703125" style="51" customWidth="1"/>
    <col min="7" max="8" width="9.140625" style="3"/>
    <col min="9" max="9" width="9.85546875" style="3" bestFit="1" customWidth="1"/>
    <col min="10" max="16384" width="9.140625" style="3"/>
  </cols>
  <sheetData>
    <row r="1" spans="1:6" ht="14.1" customHeight="1" thickTop="1" thickBot="1" x14ac:dyDescent="0.35">
      <c r="A1" s="6"/>
      <c r="B1" s="7"/>
      <c r="C1" s="76" t="s">
        <v>10</v>
      </c>
      <c r="D1" s="76" t="s">
        <v>11</v>
      </c>
      <c r="E1" s="76" t="s">
        <v>12</v>
      </c>
      <c r="F1" s="77" t="s">
        <v>13</v>
      </c>
    </row>
    <row r="2" spans="1:6" ht="37.5" customHeight="1" thickTop="1" x14ac:dyDescent="0.2">
      <c r="A2" s="165" t="s">
        <v>181</v>
      </c>
      <c r="B2" s="167">
        <f>saat10</f>
        <v>0.58333333333333337</v>
      </c>
      <c r="C2" s="37" t="s">
        <v>14</v>
      </c>
      <c r="D2" s="38"/>
      <c r="E2" s="39"/>
      <c r="F2" s="40"/>
    </row>
    <row r="3" spans="1:6" ht="37.5" customHeight="1" thickBot="1" x14ac:dyDescent="0.25">
      <c r="A3" s="166"/>
      <c r="B3" s="168"/>
      <c r="C3" s="163" t="s">
        <v>130</v>
      </c>
      <c r="D3" s="41"/>
      <c r="E3" s="42"/>
      <c r="F3" s="43"/>
    </row>
    <row r="4" spans="1:6" ht="14.1" customHeight="1" thickTop="1" x14ac:dyDescent="0.2">
      <c r="A4" s="176">
        <f>43939</f>
        <v>43939</v>
      </c>
      <c r="B4" s="169">
        <f>saat5</f>
        <v>0.4375</v>
      </c>
      <c r="C4" s="44"/>
      <c r="D4" s="37" t="s">
        <v>24</v>
      </c>
      <c r="E4" s="44"/>
      <c r="F4" s="45"/>
    </row>
    <row r="5" spans="1:6" ht="14.1" customHeight="1" thickBot="1" x14ac:dyDescent="0.25">
      <c r="A5" s="177"/>
      <c r="B5" s="170"/>
      <c r="C5" s="46"/>
      <c r="D5" s="37" t="s">
        <v>159</v>
      </c>
      <c r="E5" s="46"/>
      <c r="F5" s="47"/>
    </row>
    <row r="6" spans="1:6" ht="14.1" customHeight="1" x14ac:dyDescent="0.2">
      <c r="A6" s="177"/>
      <c r="B6" s="167">
        <f>saat6</f>
        <v>0.5</v>
      </c>
      <c r="C6" s="39"/>
      <c r="D6" s="39"/>
      <c r="E6" s="39"/>
      <c r="F6" s="40"/>
    </row>
    <row r="7" spans="1:6" ht="14.1" customHeight="1" thickBot="1" x14ac:dyDescent="0.25">
      <c r="A7" s="177"/>
      <c r="B7" s="170"/>
      <c r="C7" s="46"/>
      <c r="D7" s="46"/>
      <c r="E7" s="46"/>
      <c r="F7" s="47"/>
    </row>
    <row r="8" spans="1:6" ht="14.1" customHeight="1" x14ac:dyDescent="0.2">
      <c r="A8" s="177"/>
      <c r="B8" s="167">
        <f>saat7</f>
        <v>0.5625</v>
      </c>
      <c r="C8" s="39"/>
      <c r="D8" s="39"/>
      <c r="E8" s="39"/>
      <c r="F8" s="40" t="s">
        <v>38</v>
      </c>
    </row>
    <row r="9" spans="1:6" ht="14.1" customHeight="1" thickBot="1" x14ac:dyDescent="0.25">
      <c r="A9" s="177"/>
      <c r="B9" s="170"/>
      <c r="C9" s="46"/>
      <c r="D9" s="46"/>
      <c r="E9" s="46"/>
      <c r="F9" s="47" t="s">
        <v>27</v>
      </c>
    </row>
    <row r="10" spans="1:6" ht="14.1" customHeight="1" x14ac:dyDescent="0.2">
      <c r="A10" s="177"/>
      <c r="B10" s="167">
        <f>saat8</f>
        <v>0.625</v>
      </c>
      <c r="C10" s="39"/>
      <c r="D10" s="39"/>
      <c r="E10" s="39"/>
      <c r="F10" s="40"/>
    </row>
    <row r="11" spans="1:6" ht="14.1" customHeight="1" thickBot="1" x14ac:dyDescent="0.25">
      <c r="A11" s="177"/>
      <c r="B11" s="170"/>
      <c r="C11" s="46"/>
      <c r="D11" s="46"/>
      <c r="E11" s="46"/>
      <c r="F11" s="47"/>
    </row>
    <row r="12" spans="1:6" ht="14.1" customHeight="1" x14ac:dyDescent="0.2">
      <c r="A12" s="177"/>
      <c r="B12" s="167">
        <f>saat9</f>
        <v>0.6875</v>
      </c>
      <c r="C12" s="39"/>
      <c r="D12" s="39"/>
      <c r="E12" s="39"/>
      <c r="F12" s="40"/>
    </row>
    <row r="13" spans="1:6" ht="14.1" customHeight="1" thickBot="1" x14ac:dyDescent="0.25">
      <c r="A13" s="178"/>
      <c r="B13" s="170"/>
      <c r="C13" s="46"/>
      <c r="D13" s="46"/>
      <c r="E13" s="46"/>
      <c r="F13" s="47"/>
    </row>
    <row r="14" spans="1:6" ht="14.1" customHeight="1" thickTop="1" x14ac:dyDescent="0.2">
      <c r="A14" s="176">
        <f>43940</f>
        <v>43940</v>
      </c>
      <c r="B14" s="169">
        <f>saat5</f>
        <v>0.4375</v>
      </c>
      <c r="C14" s="44"/>
      <c r="D14" s="44"/>
      <c r="E14" s="44"/>
      <c r="F14" s="45"/>
    </row>
    <row r="15" spans="1:6" ht="14.1" customHeight="1" thickBot="1" x14ac:dyDescent="0.25">
      <c r="A15" s="177"/>
      <c r="B15" s="170"/>
      <c r="C15" s="46"/>
      <c r="D15" s="46"/>
      <c r="E15" s="46"/>
      <c r="F15" s="47"/>
    </row>
    <row r="16" spans="1:6" ht="14.1" customHeight="1" x14ac:dyDescent="0.2">
      <c r="A16" s="177"/>
      <c r="B16" s="167">
        <f>saat6</f>
        <v>0.5</v>
      </c>
      <c r="C16" s="39"/>
      <c r="D16" s="39"/>
      <c r="E16" s="37" t="s">
        <v>31</v>
      </c>
      <c r="F16" s="40"/>
    </row>
    <row r="17" spans="1:6" ht="14.1" customHeight="1" thickBot="1" x14ac:dyDescent="0.25">
      <c r="A17" s="177"/>
      <c r="B17" s="170"/>
      <c r="C17" s="46"/>
      <c r="D17" s="46"/>
      <c r="E17" s="37" t="s">
        <v>160</v>
      </c>
      <c r="F17" s="47"/>
    </row>
    <row r="18" spans="1:6" ht="14.1" customHeight="1" x14ac:dyDescent="0.2">
      <c r="A18" s="177"/>
      <c r="B18" s="167">
        <f>saat7</f>
        <v>0.5625</v>
      </c>
      <c r="C18" s="39"/>
      <c r="D18" s="39"/>
      <c r="E18" s="39"/>
      <c r="F18" s="40" t="s">
        <v>39</v>
      </c>
    </row>
    <row r="19" spans="1:6" ht="14.1" customHeight="1" thickBot="1" x14ac:dyDescent="0.25">
      <c r="A19" s="177"/>
      <c r="B19" s="170"/>
      <c r="C19" s="46"/>
      <c r="D19" s="46"/>
      <c r="E19" s="46"/>
      <c r="F19" s="47" t="s">
        <v>161</v>
      </c>
    </row>
    <row r="20" spans="1:6" ht="14.1" customHeight="1" x14ac:dyDescent="0.2">
      <c r="A20" s="177"/>
      <c r="B20" s="167">
        <f>saat8</f>
        <v>0.625</v>
      </c>
      <c r="C20" s="39"/>
      <c r="D20" s="39"/>
      <c r="E20" s="39"/>
      <c r="F20" s="40"/>
    </row>
    <row r="21" spans="1:6" ht="14.1" customHeight="1" thickBot="1" x14ac:dyDescent="0.25">
      <c r="A21" s="177"/>
      <c r="B21" s="170"/>
      <c r="C21" s="46"/>
      <c r="D21" s="46"/>
      <c r="E21" s="46"/>
      <c r="F21" s="47"/>
    </row>
    <row r="22" spans="1:6" ht="14.1" customHeight="1" x14ac:dyDescent="0.2">
      <c r="A22" s="177"/>
      <c r="B22" s="167">
        <f>saat9</f>
        <v>0.6875</v>
      </c>
      <c r="C22" s="39"/>
      <c r="D22" s="39"/>
      <c r="E22" s="39"/>
      <c r="F22" s="40"/>
    </row>
    <row r="23" spans="1:6" ht="14.1" customHeight="1" thickBot="1" x14ac:dyDescent="0.25">
      <c r="A23" s="178"/>
      <c r="B23" s="174"/>
      <c r="C23" s="48"/>
      <c r="D23" s="48"/>
      <c r="E23" s="48"/>
      <c r="F23" s="49"/>
    </row>
    <row r="24" spans="1:6" ht="14.1" customHeight="1" thickTop="1" x14ac:dyDescent="0.2">
      <c r="A24" s="179">
        <f>43941</f>
        <v>43941</v>
      </c>
      <c r="B24" s="171">
        <f>saat1</f>
        <v>0.33333333333333331</v>
      </c>
      <c r="C24" s="44"/>
      <c r="D24" s="93"/>
      <c r="E24" s="44"/>
      <c r="F24" s="45"/>
    </row>
    <row r="25" spans="1:6" ht="14.1" customHeight="1" thickBot="1" x14ac:dyDescent="0.25">
      <c r="A25" s="180"/>
      <c r="B25" s="172"/>
      <c r="C25" s="46"/>
      <c r="D25" s="94"/>
      <c r="E25" s="46"/>
      <c r="F25" s="47"/>
    </row>
    <row r="26" spans="1:6" ht="14.1" customHeight="1" x14ac:dyDescent="0.2">
      <c r="A26" s="180"/>
      <c r="B26" s="173">
        <f>saat2</f>
        <v>0.5</v>
      </c>
      <c r="D26" s="95"/>
      <c r="E26" s="51"/>
      <c r="F26" s="40"/>
    </row>
    <row r="27" spans="1:6" ht="14.1" customHeight="1" thickBot="1" x14ac:dyDescent="0.25">
      <c r="A27" s="180"/>
      <c r="B27" s="172"/>
      <c r="D27" s="96"/>
      <c r="E27" s="51"/>
      <c r="F27" s="47"/>
    </row>
    <row r="28" spans="1:6" ht="14.1" customHeight="1" x14ac:dyDescent="0.2">
      <c r="A28" s="180"/>
      <c r="B28" s="173">
        <f>saat3</f>
        <v>0.66666666666666663</v>
      </c>
      <c r="C28" s="39"/>
      <c r="D28" s="97" t="s">
        <v>25</v>
      </c>
      <c r="E28" s="39"/>
      <c r="F28" s="40"/>
    </row>
    <row r="29" spans="1:6" ht="14.1" customHeight="1" thickBot="1" x14ac:dyDescent="0.25">
      <c r="A29" s="180"/>
      <c r="B29" s="172"/>
      <c r="C29" s="46"/>
      <c r="D29" s="98" t="s">
        <v>161</v>
      </c>
      <c r="E29" s="46"/>
      <c r="F29" s="47"/>
    </row>
    <row r="30" spans="1:6" ht="14.1" customHeight="1" x14ac:dyDescent="0.2">
      <c r="A30" s="180"/>
      <c r="B30" s="173">
        <f>saat4</f>
        <v>0.72916666666666663</v>
      </c>
      <c r="C30" s="39"/>
      <c r="D30" s="48"/>
      <c r="E30" s="39"/>
      <c r="F30" s="40"/>
    </row>
    <row r="31" spans="1:6" ht="14.1" customHeight="1" thickBot="1" x14ac:dyDescent="0.25">
      <c r="A31" s="181"/>
      <c r="B31" s="175"/>
      <c r="C31" s="42"/>
      <c r="D31" s="42"/>
      <c r="E31" s="42"/>
      <c r="F31" s="43"/>
    </row>
    <row r="32" spans="1:6" ht="14.1" customHeight="1" thickTop="1" x14ac:dyDescent="0.2">
      <c r="A32" s="182">
        <f>43942</f>
        <v>43942</v>
      </c>
      <c r="B32" s="169">
        <f>saat1</f>
        <v>0.33333333333333331</v>
      </c>
      <c r="C32" s="44"/>
      <c r="D32" s="44"/>
      <c r="E32" s="51" t="s">
        <v>32</v>
      </c>
      <c r="F32" s="45"/>
    </row>
    <row r="33" spans="1:6" ht="14.1" customHeight="1" thickBot="1" x14ac:dyDescent="0.25">
      <c r="A33" s="183"/>
      <c r="B33" s="170"/>
      <c r="C33" s="46"/>
      <c r="D33" s="46"/>
      <c r="E33" s="51" t="s">
        <v>148</v>
      </c>
      <c r="F33" s="47"/>
    </row>
    <row r="34" spans="1:6" ht="14.1" customHeight="1" x14ac:dyDescent="0.2">
      <c r="A34" s="183"/>
      <c r="B34" s="167">
        <f>saat2</f>
        <v>0.5</v>
      </c>
      <c r="C34" s="51" t="s">
        <v>17</v>
      </c>
      <c r="D34" s="39"/>
      <c r="E34" s="39"/>
      <c r="F34" s="40"/>
    </row>
    <row r="35" spans="1:6" ht="14.1" customHeight="1" thickBot="1" x14ac:dyDescent="0.25">
      <c r="A35" s="183"/>
      <c r="B35" s="170"/>
      <c r="C35" s="51" t="s">
        <v>164</v>
      </c>
      <c r="D35" s="46"/>
      <c r="E35" s="46"/>
      <c r="F35" s="47"/>
    </row>
    <row r="36" spans="1:6" ht="14.1" customHeight="1" x14ac:dyDescent="0.2">
      <c r="A36" s="183"/>
      <c r="B36" s="167">
        <f>saat3</f>
        <v>0.66666666666666663</v>
      </c>
      <c r="C36" s="39"/>
      <c r="D36" s="39"/>
      <c r="E36" s="39"/>
      <c r="F36" s="52" t="s">
        <v>40</v>
      </c>
    </row>
    <row r="37" spans="1:6" ht="14.1" customHeight="1" thickBot="1" x14ac:dyDescent="0.25">
      <c r="A37" s="183"/>
      <c r="B37" s="170"/>
      <c r="C37" s="46"/>
      <c r="D37" s="46"/>
      <c r="E37" s="46"/>
      <c r="F37" s="52" t="s">
        <v>162</v>
      </c>
    </row>
    <row r="38" spans="1:6" ht="14.1" customHeight="1" x14ac:dyDescent="0.2">
      <c r="A38" s="183"/>
      <c r="B38" s="167" t="s">
        <v>182</v>
      </c>
      <c r="C38" s="48"/>
      <c r="D38" s="99" t="s">
        <v>22</v>
      </c>
      <c r="E38" s="48"/>
      <c r="F38" s="40"/>
    </row>
    <row r="39" spans="1:6" ht="14.1" customHeight="1" thickBot="1" x14ac:dyDescent="0.25">
      <c r="A39" s="183"/>
      <c r="B39" s="170"/>
      <c r="C39" s="48"/>
      <c r="D39" s="99" t="s">
        <v>153</v>
      </c>
      <c r="E39" s="48"/>
      <c r="F39" s="47"/>
    </row>
    <row r="40" spans="1:6" ht="14.1" customHeight="1" x14ac:dyDescent="0.2">
      <c r="A40" s="183"/>
      <c r="B40" s="167" t="s">
        <v>182</v>
      </c>
      <c r="C40" s="39"/>
      <c r="D40" s="95" t="s">
        <v>23</v>
      </c>
      <c r="E40" s="39"/>
      <c r="F40" s="40"/>
    </row>
    <row r="41" spans="1:6" ht="14.1" customHeight="1" thickBot="1" x14ac:dyDescent="0.25">
      <c r="A41" s="184"/>
      <c r="B41" s="168"/>
      <c r="C41" s="42"/>
      <c r="D41" s="100" t="s">
        <v>127</v>
      </c>
      <c r="E41" s="42"/>
      <c r="F41" s="43"/>
    </row>
    <row r="42" spans="1:6" ht="14.1" customHeight="1" thickTop="1" x14ac:dyDescent="0.2">
      <c r="A42" s="182">
        <f>43943</f>
        <v>43943</v>
      </c>
      <c r="B42" s="169">
        <f>saat1</f>
        <v>0.33333333333333331</v>
      </c>
      <c r="C42" s="44"/>
      <c r="D42" s="93"/>
      <c r="E42" s="44"/>
      <c r="F42" s="45"/>
    </row>
    <row r="43" spans="1:6" ht="14.1" customHeight="1" thickBot="1" x14ac:dyDescent="0.25">
      <c r="A43" s="183"/>
      <c r="B43" s="170"/>
      <c r="C43" s="46"/>
      <c r="D43" s="94"/>
      <c r="E43" s="46"/>
      <c r="F43" s="47"/>
    </row>
    <row r="44" spans="1:6" ht="14.1" customHeight="1" x14ac:dyDescent="0.2">
      <c r="A44" s="183"/>
      <c r="B44" s="167">
        <f>saat2</f>
        <v>0.5</v>
      </c>
      <c r="C44" s="39"/>
      <c r="D44" s="97" t="s">
        <v>26</v>
      </c>
      <c r="E44" s="39"/>
      <c r="F44" s="40"/>
    </row>
    <row r="45" spans="1:6" ht="14.1" customHeight="1" thickBot="1" x14ac:dyDescent="0.25">
      <c r="A45" s="183"/>
      <c r="B45" s="170"/>
      <c r="C45" s="46"/>
      <c r="D45" s="164" t="s">
        <v>179</v>
      </c>
      <c r="E45" s="46"/>
      <c r="F45" s="47"/>
    </row>
    <row r="46" spans="1:6" ht="14.1" customHeight="1" x14ac:dyDescent="0.2">
      <c r="A46" s="183"/>
      <c r="B46" s="167">
        <f>saat3</f>
        <v>0.66666666666666663</v>
      </c>
      <c r="C46" s="39" t="s">
        <v>18</v>
      </c>
      <c r="D46" s="96"/>
      <c r="E46" s="39"/>
      <c r="F46" s="52" t="s">
        <v>42</v>
      </c>
    </row>
    <row r="47" spans="1:6" ht="14.1" customHeight="1" thickBot="1" x14ac:dyDescent="0.25">
      <c r="A47" s="183"/>
      <c r="B47" s="170"/>
      <c r="C47" s="46" t="s">
        <v>133</v>
      </c>
      <c r="D47" s="101"/>
      <c r="E47" s="46"/>
      <c r="F47" s="52" t="s">
        <v>163</v>
      </c>
    </row>
    <row r="48" spans="1:6" ht="14.1" customHeight="1" x14ac:dyDescent="0.2">
      <c r="A48" s="183"/>
      <c r="B48" s="167">
        <f>saat4</f>
        <v>0.72916666666666663</v>
      </c>
      <c r="C48" s="39"/>
      <c r="D48" s="95"/>
      <c r="E48" s="39"/>
      <c r="F48" s="40"/>
    </row>
    <row r="49" spans="1:6" ht="14.1" customHeight="1" thickBot="1" x14ac:dyDescent="0.25">
      <c r="A49" s="184"/>
      <c r="B49" s="168"/>
      <c r="C49" s="42"/>
      <c r="D49" s="100"/>
      <c r="E49" s="42"/>
      <c r="F49" s="43"/>
    </row>
    <row r="50" spans="1:6" ht="14.1" customHeight="1" thickTop="1" x14ac:dyDescent="0.2">
      <c r="A50" s="182">
        <f>43944</f>
        <v>43944</v>
      </c>
      <c r="B50" s="169">
        <f>saat1</f>
        <v>0.33333333333333331</v>
      </c>
      <c r="C50" s="44"/>
      <c r="D50" s="93"/>
      <c r="E50" s="44"/>
      <c r="F50" s="45"/>
    </row>
    <row r="51" spans="1:6" ht="14.1" customHeight="1" thickBot="1" x14ac:dyDescent="0.25">
      <c r="A51" s="183"/>
      <c r="B51" s="170"/>
      <c r="C51" s="46"/>
      <c r="D51" s="94"/>
      <c r="E51" s="46"/>
      <c r="F51" s="47"/>
    </row>
    <row r="52" spans="1:6" ht="14.1" customHeight="1" x14ac:dyDescent="0.2">
      <c r="A52" s="183"/>
      <c r="B52" s="167">
        <f>saat2</f>
        <v>0.5</v>
      </c>
      <c r="C52" s="51"/>
      <c r="D52" s="102" t="s">
        <v>28</v>
      </c>
      <c r="E52" s="39"/>
      <c r="F52" s="40"/>
    </row>
    <row r="53" spans="1:6" ht="14.1" customHeight="1" thickBot="1" x14ac:dyDescent="0.25">
      <c r="A53" s="183"/>
      <c r="B53" s="170"/>
      <c r="C53" s="51"/>
      <c r="D53" s="103" t="s">
        <v>142</v>
      </c>
      <c r="E53" s="46"/>
      <c r="F53" s="47"/>
    </row>
    <row r="54" spans="1:6" ht="14.1" customHeight="1" x14ac:dyDescent="0.2">
      <c r="A54" s="183"/>
      <c r="B54" s="167">
        <f>saat3</f>
        <v>0.66666666666666663</v>
      </c>
      <c r="C54" s="61" t="s">
        <v>167</v>
      </c>
      <c r="D54" s="39"/>
      <c r="E54" s="39"/>
      <c r="F54" s="52" t="s">
        <v>41</v>
      </c>
    </row>
    <row r="55" spans="1:6" ht="14.1" customHeight="1" thickBot="1" x14ac:dyDescent="0.25">
      <c r="A55" s="183"/>
      <c r="B55" s="170"/>
      <c r="C55" s="62" t="s">
        <v>168</v>
      </c>
      <c r="D55" s="46"/>
      <c r="E55" s="46"/>
      <c r="F55" s="52" t="s">
        <v>165</v>
      </c>
    </row>
    <row r="56" spans="1:6" ht="14.1" customHeight="1" x14ac:dyDescent="0.2">
      <c r="A56" s="183"/>
      <c r="B56" s="167">
        <f>saat4</f>
        <v>0.72916666666666663</v>
      </c>
      <c r="C56" s="39"/>
      <c r="D56" s="39"/>
      <c r="E56" s="39"/>
      <c r="F56" s="40"/>
    </row>
    <row r="57" spans="1:6" ht="14.1" customHeight="1" thickBot="1" x14ac:dyDescent="0.25">
      <c r="A57" s="184"/>
      <c r="B57" s="168"/>
      <c r="C57" s="42"/>
      <c r="D57" s="42"/>
      <c r="E57" s="42"/>
      <c r="F57" s="43"/>
    </row>
    <row r="58" spans="1:6" ht="14.1" customHeight="1" thickTop="1" x14ac:dyDescent="0.2">
      <c r="A58" s="182">
        <f>43945</f>
        <v>43945</v>
      </c>
      <c r="B58" s="169">
        <f>saat1</f>
        <v>0.33333333333333331</v>
      </c>
      <c r="C58" s="44"/>
      <c r="D58" s="44"/>
      <c r="E58" s="44"/>
      <c r="F58" s="45"/>
    </row>
    <row r="59" spans="1:6" ht="14.1" customHeight="1" thickBot="1" x14ac:dyDescent="0.25">
      <c r="A59" s="183"/>
      <c r="B59" s="170"/>
      <c r="C59" s="46"/>
      <c r="D59" s="46"/>
      <c r="E59" s="46"/>
      <c r="F59" s="47"/>
    </row>
    <row r="60" spans="1:6" ht="14.1" customHeight="1" x14ac:dyDescent="0.2">
      <c r="A60" s="183"/>
      <c r="B60" s="167">
        <f>saat2</f>
        <v>0.5</v>
      </c>
      <c r="C60" s="39"/>
      <c r="D60" s="39"/>
      <c r="E60" s="51" t="s">
        <v>33</v>
      </c>
      <c r="F60" s="40"/>
    </row>
    <row r="61" spans="1:6" ht="14.1" customHeight="1" thickBot="1" x14ac:dyDescent="0.25">
      <c r="A61" s="183"/>
      <c r="B61" s="170"/>
      <c r="C61" s="46"/>
      <c r="D61" s="46"/>
      <c r="E61" s="51" t="s">
        <v>163</v>
      </c>
      <c r="F61" s="47"/>
    </row>
    <row r="62" spans="1:6" ht="14.1" customHeight="1" x14ac:dyDescent="0.2">
      <c r="A62" s="183"/>
      <c r="B62" s="167">
        <f>saat3</f>
        <v>0.66666666666666663</v>
      </c>
      <c r="C62" s="39"/>
      <c r="D62" s="39"/>
      <c r="E62" s="39"/>
      <c r="F62" s="52" t="s">
        <v>43</v>
      </c>
    </row>
    <row r="63" spans="1:6" ht="14.1" customHeight="1" thickBot="1" x14ac:dyDescent="0.25">
      <c r="A63" s="183"/>
      <c r="B63" s="170"/>
      <c r="C63" s="46"/>
      <c r="D63" s="46"/>
      <c r="E63" s="46"/>
      <c r="F63" s="52" t="s">
        <v>164</v>
      </c>
    </row>
    <row r="64" spans="1:6" ht="14.1" customHeight="1" x14ac:dyDescent="0.2">
      <c r="A64" s="183"/>
      <c r="B64" s="167">
        <f>saat4</f>
        <v>0.72916666666666663</v>
      </c>
      <c r="C64" s="39"/>
      <c r="D64" s="39"/>
      <c r="E64" s="39"/>
      <c r="F64" s="40"/>
    </row>
    <row r="65" spans="1:6" ht="14.1" customHeight="1" thickBot="1" x14ac:dyDescent="0.25">
      <c r="A65" s="184"/>
      <c r="B65" s="168"/>
      <c r="C65" s="42"/>
      <c r="D65" s="42"/>
      <c r="E65" s="42"/>
      <c r="F65" s="43"/>
    </row>
    <row r="66" spans="1:6" ht="14.1" customHeight="1" thickTop="1" x14ac:dyDescent="0.2">
      <c r="A66" s="182">
        <f>43946</f>
        <v>43946</v>
      </c>
      <c r="B66" s="169">
        <f>saat5</f>
        <v>0.4375</v>
      </c>
      <c r="C66" s="44"/>
      <c r="D66" s="50" t="s">
        <v>29</v>
      </c>
      <c r="E66" s="44" t="s">
        <v>29</v>
      </c>
      <c r="F66" s="45"/>
    </row>
    <row r="67" spans="1:6" ht="14.1" customHeight="1" thickBot="1" x14ac:dyDescent="0.25">
      <c r="A67" s="183"/>
      <c r="B67" s="170"/>
      <c r="C67" s="46"/>
      <c r="D67" s="51" t="s">
        <v>160</v>
      </c>
      <c r="E67" s="46" t="s">
        <v>160</v>
      </c>
      <c r="F67" s="47"/>
    </row>
    <row r="68" spans="1:6" ht="14.1" customHeight="1" x14ac:dyDescent="0.2">
      <c r="A68" s="183"/>
      <c r="B68" s="167">
        <f>saat6</f>
        <v>0.5</v>
      </c>
      <c r="C68" s="51" t="s">
        <v>19</v>
      </c>
      <c r="D68" s="39"/>
      <c r="E68" s="39"/>
      <c r="F68" s="40"/>
    </row>
    <row r="69" spans="1:6" ht="14.1" customHeight="1" thickBot="1" x14ac:dyDescent="0.25">
      <c r="A69" s="183"/>
      <c r="B69" s="170"/>
      <c r="C69" s="51" t="s">
        <v>163</v>
      </c>
      <c r="D69" s="46"/>
      <c r="E69" s="46"/>
      <c r="F69" s="47"/>
    </row>
    <row r="70" spans="1:6" ht="14.1" customHeight="1" x14ac:dyDescent="0.2">
      <c r="A70" s="183"/>
      <c r="B70" s="167">
        <f>saat7</f>
        <v>0.5625</v>
      </c>
      <c r="C70" s="39"/>
      <c r="D70" s="39"/>
      <c r="E70" s="39"/>
      <c r="F70" s="52" t="s">
        <v>44</v>
      </c>
    </row>
    <row r="71" spans="1:6" ht="14.1" customHeight="1" thickBot="1" x14ac:dyDescent="0.25">
      <c r="A71" s="183"/>
      <c r="B71" s="170"/>
      <c r="C71" s="46"/>
      <c r="D71" s="46"/>
      <c r="E71" s="46"/>
      <c r="F71" s="52" t="s">
        <v>153</v>
      </c>
    </row>
    <row r="72" spans="1:6" ht="14.1" customHeight="1" x14ac:dyDescent="0.2">
      <c r="A72" s="183"/>
      <c r="B72" s="167">
        <f>saat8</f>
        <v>0.625</v>
      </c>
      <c r="C72" s="39"/>
      <c r="D72" s="39"/>
      <c r="E72" s="39"/>
      <c r="F72" s="40"/>
    </row>
    <row r="73" spans="1:6" ht="14.1" customHeight="1" thickBot="1" x14ac:dyDescent="0.25">
      <c r="A73" s="183"/>
      <c r="B73" s="170"/>
      <c r="C73" s="46"/>
      <c r="D73" s="46"/>
      <c r="E73" s="46"/>
      <c r="F73" s="47"/>
    </row>
    <row r="74" spans="1:6" ht="14.1" customHeight="1" x14ac:dyDescent="0.2">
      <c r="A74" s="183"/>
      <c r="B74" s="167">
        <f>saat9</f>
        <v>0.6875</v>
      </c>
      <c r="C74" s="51"/>
      <c r="D74" s="39"/>
      <c r="E74" s="39"/>
      <c r="F74" s="40"/>
    </row>
    <row r="75" spans="1:6" ht="14.1" customHeight="1" thickBot="1" x14ac:dyDescent="0.25">
      <c r="A75" s="184"/>
      <c r="B75" s="168"/>
      <c r="C75" s="51"/>
      <c r="D75" s="42"/>
      <c r="E75" s="42"/>
      <c r="F75" s="43"/>
    </row>
    <row r="76" spans="1:6" ht="14.1" customHeight="1" thickTop="1" x14ac:dyDescent="0.2">
      <c r="A76" s="182">
        <f>43947</f>
        <v>43947</v>
      </c>
      <c r="B76" s="169">
        <f>saat5</f>
        <v>0.4375</v>
      </c>
      <c r="C76" s="44"/>
      <c r="D76" s="44"/>
      <c r="E76" s="44"/>
      <c r="F76" s="45"/>
    </row>
    <row r="77" spans="1:6" ht="14.1" customHeight="1" thickBot="1" x14ac:dyDescent="0.25">
      <c r="A77" s="183"/>
      <c r="B77" s="170"/>
      <c r="C77" s="46"/>
      <c r="D77" s="46"/>
      <c r="E77" s="46"/>
      <c r="F77" s="47"/>
    </row>
    <row r="78" spans="1:6" ht="14.1" customHeight="1" x14ac:dyDescent="0.2">
      <c r="A78" s="183"/>
      <c r="B78" s="167">
        <f>saat6</f>
        <v>0.5</v>
      </c>
      <c r="C78" s="39"/>
      <c r="D78" s="39"/>
      <c r="E78" s="51" t="s">
        <v>34</v>
      </c>
      <c r="F78" s="40"/>
    </row>
    <row r="79" spans="1:6" ht="14.1" customHeight="1" thickBot="1" x14ac:dyDescent="0.25">
      <c r="A79" s="183"/>
      <c r="B79" s="170"/>
      <c r="C79" s="46"/>
      <c r="D79" s="46"/>
      <c r="E79" s="51" t="s">
        <v>156</v>
      </c>
      <c r="F79" s="47"/>
    </row>
    <row r="80" spans="1:6" ht="14.1" customHeight="1" x14ac:dyDescent="0.2">
      <c r="A80" s="183"/>
      <c r="B80" s="167">
        <f>saat7</f>
        <v>0.5625</v>
      </c>
      <c r="C80" s="39"/>
      <c r="D80" s="39"/>
      <c r="E80" s="39"/>
      <c r="F80" s="52" t="s">
        <v>45</v>
      </c>
    </row>
    <row r="81" spans="1:6" ht="14.1" customHeight="1" thickBot="1" x14ac:dyDescent="0.25">
      <c r="A81" s="183"/>
      <c r="B81" s="170"/>
      <c r="C81" s="46"/>
      <c r="D81" s="46"/>
      <c r="E81" s="46"/>
      <c r="F81" s="52" t="s">
        <v>166</v>
      </c>
    </row>
    <row r="82" spans="1:6" ht="14.1" customHeight="1" x14ac:dyDescent="0.2">
      <c r="A82" s="183"/>
      <c r="B82" s="167">
        <f>saat8</f>
        <v>0.625</v>
      </c>
      <c r="C82" s="39"/>
      <c r="D82" s="39"/>
      <c r="E82" s="39"/>
      <c r="F82" s="40"/>
    </row>
    <row r="83" spans="1:6" ht="14.1" customHeight="1" thickBot="1" x14ac:dyDescent="0.25">
      <c r="A83" s="183"/>
      <c r="B83" s="170"/>
      <c r="C83" s="46"/>
      <c r="D83" s="46"/>
      <c r="E83" s="46"/>
      <c r="F83" s="47"/>
    </row>
    <row r="84" spans="1:6" ht="14.1" customHeight="1" x14ac:dyDescent="0.2">
      <c r="A84" s="183"/>
      <c r="B84" s="167">
        <f>saat9</f>
        <v>0.6875</v>
      </c>
      <c r="C84" s="51" t="s">
        <v>16</v>
      </c>
      <c r="D84" s="39"/>
      <c r="E84" s="39"/>
      <c r="F84" s="40"/>
    </row>
    <row r="85" spans="1:6" ht="14.1" customHeight="1" thickBot="1" x14ac:dyDescent="0.25">
      <c r="A85" s="184"/>
      <c r="B85" s="168"/>
      <c r="C85" s="51" t="s">
        <v>140</v>
      </c>
      <c r="D85" s="42"/>
      <c r="E85" s="42"/>
      <c r="F85" s="43"/>
    </row>
    <row r="86" spans="1:6" ht="14.1" customHeight="1" thickTop="1" x14ac:dyDescent="0.2">
      <c r="A86" s="182">
        <f>43948</f>
        <v>43948</v>
      </c>
      <c r="B86" s="169">
        <f>saat1</f>
        <v>0.33333333333333331</v>
      </c>
      <c r="C86" s="44"/>
      <c r="D86" s="44"/>
      <c r="E86" s="44"/>
      <c r="F86" s="45"/>
    </row>
    <row r="87" spans="1:6" ht="14.1" customHeight="1" thickBot="1" x14ac:dyDescent="0.25">
      <c r="A87" s="183"/>
      <c r="B87" s="170"/>
      <c r="C87" s="46"/>
      <c r="D87" s="46"/>
      <c r="E87" s="46"/>
      <c r="F87" s="47"/>
    </row>
    <row r="88" spans="1:6" ht="14.1" customHeight="1" x14ac:dyDescent="0.2">
      <c r="A88" s="183"/>
      <c r="B88" s="167">
        <f>saat2</f>
        <v>0.5</v>
      </c>
      <c r="C88" s="51" t="s">
        <v>178</v>
      </c>
      <c r="D88" s="39"/>
      <c r="E88" s="104"/>
      <c r="F88" s="40"/>
    </row>
    <row r="89" spans="1:6" ht="14.1" customHeight="1" thickBot="1" x14ac:dyDescent="0.25">
      <c r="A89" s="183"/>
      <c r="B89" s="170"/>
      <c r="C89" s="51" t="s">
        <v>157</v>
      </c>
      <c r="D89" s="46"/>
      <c r="E89" s="104"/>
      <c r="F89" s="47"/>
    </row>
    <row r="90" spans="1:6" ht="14.1" customHeight="1" x14ac:dyDescent="0.2">
      <c r="A90" s="183"/>
      <c r="B90" s="167">
        <f>saat3</f>
        <v>0.66666666666666663</v>
      </c>
      <c r="C90" s="39"/>
      <c r="D90" s="39"/>
      <c r="E90" s="39"/>
      <c r="F90" s="52" t="s">
        <v>46</v>
      </c>
    </row>
    <row r="91" spans="1:6" ht="14.1" customHeight="1" thickBot="1" x14ac:dyDescent="0.25">
      <c r="A91" s="183"/>
      <c r="B91" s="170"/>
      <c r="C91" s="46"/>
      <c r="D91" s="46"/>
      <c r="E91" s="46"/>
      <c r="F91" s="52" t="s">
        <v>159</v>
      </c>
    </row>
    <row r="92" spans="1:6" ht="14.1" customHeight="1" x14ac:dyDescent="0.2">
      <c r="A92" s="183"/>
      <c r="B92" s="167">
        <f>saat4</f>
        <v>0.72916666666666663</v>
      </c>
      <c r="C92" s="39"/>
      <c r="D92" s="39"/>
      <c r="E92" s="39"/>
      <c r="F92" s="40"/>
    </row>
    <row r="93" spans="1:6" ht="14.1" customHeight="1" thickBot="1" x14ac:dyDescent="0.25">
      <c r="A93" s="184"/>
      <c r="B93" s="168"/>
      <c r="C93" s="42"/>
      <c r="D93" s="42"/>
      <c r="E93" s="42"/>
      <c r="F93" s="43"/>
    </row>
    <row r="94" spans="1:6" ht="14.1" customHeight="1" thickTop="1" x14ac:dyDescent="0.2">
      <c r="A94" s="182">
        <f>43949</f>
        <v>43949</v>
      </c>
      <c r="B94" s="169">
        <f>saat1</f>
        <v>0.33333333333333331</v>
      </c>
      <c r="C94" s="44"/>
      <c r="D94" s="93"/>
      <c r="E94" s="105"/>
      <c r="F94" s="45"/>
    </row>
    <row r="95" spans="1:6" ht="14.1" customHeight="1" thickBot="1" x14ac:dyDescent="0.25">
      <c r="A95" s="183"/>
      <c r="B95" s="170"/>
      <c r="C95" s="46"/>
      <c r="D95" s="106"/>
      <c r="E95" s="101"/>
      <c r="F95" s="47"/>
    </row>
    <row r="96" spans="1:6" ht="14.1" customHeight="1" x14ac:dyDescent="0.2">
      <c r="A96" s="183"/>
      <c r="B96" s="167">
        <f>saat2</f>
        <v>0.5</v>
      </c>
      <c r="C96" s="83"/>
      <c r="D96" s="102" t="s">
        <v>30</v>
      </c>
      <c r="E96" s="95"/>
      <c r="F96" s="40"/>
    </row>
    <row r="97" spans="1:6" ht="14.1" customHeight="1" thickBot="1" x14ac:dyDescent="0.25">
      <c r="A97" s="183"/>
      <c r="B97" s="170"/>
      <c r="C97" s="84"/>
      <c r="D97" s="103" t="s">
        <v>143</v>
      </c>
      <c r="E97" s="96"/>
      <c r="F97" s="47"/>
    </row>
    <row r="98" spans="1:6" ht="14.1" customHeight="1" x14ac:dyDescent="0.2">
      <c r="A98" s="183"/>
      <c r="B98" s="167">
        <f>saat3</f>
        <v>0.66666666666666663</v>
      </c>
      <c r="C98" s="39"/>
      <c r="D98" s="107"/>
      <c r="E98" s="108" t="s">
        <v>35</v>
      </c>
      <c r="F98" s="52"/>
    </row>
    <row r="99" spans="1:6" ht="14.1" customHeight="1" thickBot="1" x14ac:dyDescent="0.25">
      <c r="A99" s="183"/>
      <c r="B99" s="170"/>
      <c r="C99" s="46"/>
      <c r="D99" s="109"/>
      <c r="E99" s="110" t="s">
        <v>165</v>
      </c>
      <c r="F99" s="52"/>
    </row>
    <row r="100" spans="1:6" ht="14.1" customHeight="1" x14ac:dyDescent="0.2">
      <c r="A100" s="183"/>
      <c r="B100" s="167">
        <f>saat4</f>
        <v>0.72916666666666663</v>
      </c>
      <c r="C100" s="39"/>
      <c r="D100" s="39"/>
      <c r="E100" s="39"/>
      <c r="F100" s="40"/>
    </row>
    <row r="101" spans="1:6" ht="14.1" customHeight="1" thickBot="1" x14ac:dyDescent="0.25">
      <c r="A101" s="184"/>
      <c r="B101" s="168"/>
      <c r="C101" s="42"/>
      <c r="D101" s="42"/>
      <c r="E101" s="42"/>
      <c r="F101" s="43"/>
    </row>
    <row r="102" spans="1:6" ht="14.1" customHeight="1" thickTop="1" x14ac:dyDescent="0.2">
      <c r="A102" s="182">
        <f>43950</f>
        <v>43950</v>
      </c>
      <c r="B102" s="169">
        <f>saat1</f>
        <v>0.33333333333333331</v>
      </c>
      <c r="C102" s="44"/>
      <c r="D102" s="44"/>
      <c r="E102" s="44"/>
      <c r="F102" s="45"/>
    </row>
    <row r="103" spans="1:6" ht="14.1" customHeight="1" thickBot="1" x14ac:dyDescent="0.25">
      <c r="A103" s="183"/>
      <c r="B103" s="170"/>
      <c r="C103" s="46"/>
      <c r="D103" s="46"/>
      <c r="E103" s="46"/>
      <c r="F103" s="47"/>
    </row>
    <row r="104" spans="1:6" ht="14.1" customHeight="1" x14ac:dyDescent="0.2">
      <c r="A104" s="183"/>
      <c r="B104" s="167">
        <f>saat2</f>
        <v>0.5</v>
      </c>
      <c r="C104" s="39"/>
      <c r="D104" s="39"/>
      <c r="E104" s="51" t="s">
        <v>36</v>
      </c>
      <c r="F104" s="40"/>
    </row>
    <row r="105" spans="1:6" ht="14.1" customHeight="1" thickBot="1" x14ac:dyDescent="0.25">
      <c r="A105" s="183"/>
      <c r="B105" s="170"/>
      <c r="C105" s="46"/>
      <c r="D105" s="46"/>
      <c r="E105" s="51" t="s">
        <v>162</v>
      </c>
      <c r="F105" s="47"/>
    </row>
    <row r="106" spans="1:6" ht="14.1" customHeight="1" x14ac:dyDescent="0.2">
      <c r="A106" s="183"/>
      <c r="B106" s="167">
        <f>saat3</f>
        <v>0.66666666666666663</v>
      </c>
      <c r="C106" s="39"/>
      <c r="D106" s="39"/>
      <c r="E106" s="39"/>
      <c r="F106" s="52" t="s">
        <v>47</v>
      </c>
    </row>
    <row r="107" spans="1:6" ht="14.1" customHeight="1" thickBot="1" x14ac:dyDescent="0.25">
      <c r="A107" s="183"/>
      <c r="B107" s="170"/>
      <c r="C107" s="46"/>
      <c r="D107" s="46"/>
      <c r="E107" s="46"/>
      <c r="F107" s="52" t="s">
        <v>148</v>
      </c>
    </row>
    <row r="108" spans="1:6" ht="14.1" customHeight="1" x14ac:dyDescent="0.2">
      <c r="A108" s="183"/>
      <c r="B108" s="167">
        <f>saat4</f>
        <v>0.72916666666666663</v>
      </c>
      <c r="C108" s="39"/>
      <c r="D108" s="39"/>
      <c r="E108" s="39"/>
      <c r="F108" s="40"/>
    </row>
    <row r="109" spans="1:6" ht="14.1" customHeight="1" thickBot="1" x14ac:dyDescent="0.25">
      <c r="A109" s="184"/>
      <c r="B109" s="168"/>
      <c r="C109" s="42"/>
      <c r="D109" s="42"/>
      <c r="E109" s="42"/>
      <c r="F109" s="43"/>
    </row>
    <row r="110" spans="1:6" ht="14.1" customHeight="1" thickTop="1" x14ac:dyDescent="0.2">
      <c r="A110" s="182">
        <f>43951</f>
        <v>43951</v>
      </c>
      <c r="B110" s="169">
        <f>saat1</f>
        <v>0.33333333333333331</v>
      </c>
      <c r="C110" s="44"/>
      <c r="D110" s="44"/>
      <c r="E110" s="44"/>
      <c r="F110" s="45"/>
    </row>
    <row r="111" spans="1:6" ht="14.1" customHeight="1" thickBot="1" x14ac:dyDescent="0.25">
      <c r="A111" s="183"/>
      <c r="B111" s="170"/>
      <c r="C111" s="46"/>
      <c r="D111" s="46"/>
      <c r="E111" s="46"/>
      <c r="F111" s="47"/>
    </row>
    <row r="112" spans="1:6" ht="14.1" customHeight="1" x14ac:dyDescent="0.2">
      <c r="A112" s="183"/>
      <c r="B112" s="167">
        <f>saat2</f>
        <v>0.5</v>
      </c>
      <c r="C112" s="37" t="s">
        <v>21</v>
      </c>
      <c r="D112" s="39"/>
      <c r="E112" s="37" t="s">
        <v>37</v>
      </c>
      <c r="F112" s="40"/>
    </row>
    <row r="113" spans="1:6" ht="14.1" customHeight="1" thickBot="1" x14ac:dyDescent="0.25">
      <c r="A113" s="183"/>
      <c r="B113" s="170"/>
      <c r="C113" s="37" t="s">
        <v>145</v>
      </c>
      <c r="D113" s="46"/>
      <c r="E113" s="37" t="s">
        <v>124</v>
      </c>
      <c r="F113" s="47"/>
    </row>
    <row r="114" spans="1:6" ht="14.1" customHeight="1" x14ac:dyDescent="0.2">
      <c r="A114" s="183"/>
      <c r="B114" s="167">
        <f>saat3</f>
        <v>0.66666666666666663</v>
      </c>
      <c r="C114" s="39"/>
      <c r="D114" s="39"/>
      <c r="E114" s="39"/>
      <c r="F114" s="40"/>
    </row>
    <row r="115" spans="1:6" ht="14.1" customHeight="1" thickBot="1" x14ac:dyDescent="0.25">
      <c r="A115" s="183"/>
      <c r="B115" s="170"/>
      <c r="C115" s="46"/>
      <c r="D115" s="46"/>
      <c r="E115" s="46"/>
      <c r="F115" s="47"/>
    </row>
    <row r="116" spans="1:6" ht="14.1" customHeight="1" x14ac:dyDescent="0.2">
      <c r="A116" s="183"/>
      <c r="B116" s="167">
        <f>saat4</f>
        <v>0.72916666666666663</v>
      </c>
      <c r="C116" s="39"/>
      <c r="D116" s="39"/>
      <c r="E116" s="39"/>
      <c r="F116" s="40"/>
    </row>
    <row r="117" spans="1:6" ht="14.1" customHeight="1" thickBot="1" x14ac:dyDescent="0.25">
      <c r="A117" s="184"/>
      <c r="B117" s="168"/>
      <c r="C117" s="42"/>
      <c r="D117" s="42"/>
      <c r="E117" s="42"/>
      <c r="F117" s="43"/>
    </row>
    <row r="118" spans="1:6" ht="10.5" customHeight="1" thickTop="1" x14ac:dyDescent="0.3"/>
  </sheetData>
  <mergeCells count="72">
    <mergeCell ref="B116:B117"/>
    <mergeCell ref="A4:A13"/>
    <mergeCell ref="A14:A23"/>
    <mergeCell ref="A24:A31"/>
    <mergeCell ref="A32:A41"/>
    <mergeCell ref="A42:A49"/>
    <mergeCell ref="A50:A57"/>
    <mergeCell ref="A58:A65"/>
    <mergeCell ref="A66:A75"/>
    <mergeCell ref="A76:A85"/>
    <mergeCell ref="A86:A93"/>
    <mergeCell ref="A94:A101"/>
    <mergeCell ref="A102:A109"/>
    <mergeCell ref="A110:A117"/>
    <mergeCell ref="B110:B111"/>
    <mergeCell ref="B112:B113"/>
    <mergeCell ref="B114:B115"/>
    <mergeCell ref="B102:B103"/>
    <mergeCell ref="B104:B105"/>
    <mergeCell ref="B106:B107"/>
    <mergeCell ref="B108:B109"/>
    <mergeCell ref="B94:B95"/>
    <mergeCell ref="B96:B97"/>
    <mergeCell ref="B98:B99"/>
    <mergeCell ref="B100:B101"/>
    <mergeCell ref="B86:B87"/>
    <mergeCell ref="B88:B89"/>
    <mergeCell ref="B90:B91"/>
    <mergeCell ref="B92:B93"/>
    <mergeCell ref="B76:B77"/>
    <mergeCell ref="B78:B79"/>
    <mergeCell ref="B80:B81"/>
    <mergeCell ref="B82:B83"/>
    <mergeCell ref="B84:B85"/>
    <mergeCell ref="B66:B67"/>
    <mergeCell ref="B68:B69"/>
    <mergeCell ref="B70:B71"/>
    <mergeCell ref="B72:B73"/>
    <mergeCell ref="B74:B75"/>
    <mergeCell ref="B58:B59"/>
    <mergeCell ref="B60:B61"/>
    <mergeCell ref="B62:B63"/>
    <mergeCell ref="B64:B65"/>
    <mergeCell ref="B14:B15"/>
    <mergeCell ref="B16:B17"/>
    <mergeCell ref="B18:B19"/>
    <mergeCell ref="B20:B21"/>
    <mergeCell ref="B28:B29"/>
    <mergeCell ref="B30:B31"/>
    <mergeCell ref="B46:B47"/>
    <mergeCell ref="B48:B49"/>
    <mergeCell ref="B36:B37"/>
    <mergeCell ref="B40:B41"/>
    <mergeCell ref="B32:B33"/>
    <mergeCell ref="B34:B35"/>
    <mergeCell ref="B50:B51"/>
    <mergeCell ref="B52:B53"/>
    <mergeCell ref="B54:B55"/>
    <mergeCell ref="B56:B57"/>
    <mergeCell ref="B42:B43"/>
    <mergeCell ref="A2:A3"/>
    <mergeCell ref="B2:B3"/>
    <mergeCell ref="B4:B5"/>
    <mergeCell ref="B6:B7"/>
    <mergeCell ref="B44:B45"/>
    <mergeCell ref="B38:B39"/>
    <mergeCell ref="B8:B9"/>
    <mergeCell ref="B10:B11"/>
    <mergeCell ref="B12:B13"/>
    <mergeCell ref="B24:B25"/>
    <mergeCell ref="B26:B27"/>
    <mergeCell ref="B22:B23"/>
  </mergeCells>
  <pageMargins left="0.31496062992125984" right="0.31496062992125984" top="0.15748031496062992" bottom="0.15748031496062992" header="0" footer="0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F116"/>
  <sheetViews>
    <sheetView topLeftCell="A7" zoomScaleNormal="100" workbookViewId="0">
      <selection activeCell="E8" sqref="E8"/>
    </sheetView>
  </sheetViews>
  <sheetFormatPr defaultRowHeight="10.5" customHeight="1" x14ac:dyDescent="0.3"/>
  <cols>
    <col min="1" max="1" width="3.28515625" style="5" customWidth="1"/>
    <col min="2" max="2" width="10.42578125" style="4" bestFit="1" customWidth="1"/>
    <col min="3" max="5" width="37.140625" style="37" customWidth="1"/>
    <col min="6" max="6" width="37.140625" style="51" customWidth="1"/>
    <col min="7" max="16384" width="9.140625" style="3"/>
  </cols>
  <sheetData>
    <row r="1" spans="1:6" ht="14.1" customHeight="1" thickTop="1" thickBot="1" x14ac:dyDescent="0.35">
      <c r="A1" s="6"/>
      <c r="B1" s="7"/>
      <c r="C1" s="76" t="s">
        <v>10</v>
      </c>
      <c r="D1" s="76" t="s">
        <v>11</v>
      </c>
      <c r="E1" s="76" t="s">
        <v>12</v>
      </c>
      <c r="F1" s="77" t="s">
        <v>13</v>
      </c>
    </row>
    <row r="2" spans="1:6" ht="43.5" customHeight="1" thickTop="1" x14ac:dyDescent="0.2">
      <c r="A2" s="165" t="s">
        <v>181</v>
      </c>
      <c r="B2" s="167">
        <f>saat10</f>
        <v>0.58333333333333337</v>
      </c>
      <c r="C2" s="37" t="s">
        <v>14</v>
      </c>
      <c r="D2" s="38"/>
      <c r="E2" s="39"/>
      <c r="F2" s="40"/>
    </row>
    <row r="3" spans="1:6" ht="47.25" customHeight="1" thickBot="1" x14ac:dyDescent="0.25">
      <c r="A3" s="166"/>
      <c r="B3" s="168"/>
      <c r="C3" s="163" t="s">
        <v>15</v>
      </c>
      <c r="D3" s="41"/>
      <c r="E3" s="42"/>
      <c r="F3" s="43"/>
    </row>
    <row r="4" spans="1:6" ht="14.1" customHeight="1" thickTop="1" x14ac:dyDescent="0.2">
      <c r="A4" s="176">
        <f>43939</f>
        <v>43939</v>
      </c>
      <c r="B4" s="169">
        <f>saat5</f>
        <v>0.4375</v>
      </c>
      <c r="C4" s="44"/>
      <c r="D4" s="50"/>
      <c r="E4" s="36" t="s">
        <v>66</v>
      </c>
      <c r="F4" s="45"/>
    </row>
    <row r="5" spans="1:6" ht="14.1" customHeight="1" thickBot="1" x14ac:dyDescent="0.25">
      <c r="A5" s="177"/>
      <c r="B5" s="170"/>
      <c r="C5" s="46"/>
      <c r="D5" s="51"/>
      <c r="E5" s="53" t="s">
        <v>128</v>
      </c>
      <c r="F5" s="47"/>
    </row>
    <row r="6" spans="1:6" ht="14.1" customHeight="1" x14ac:dyDescent="0.2">
      <c r="A6" s="177"/>
      <c r="B6" s="167">
        <f>saat6</f>
        <v>0.5</v>
      </c>
      <c r="C6" s="39"/>
      <c r="D6" s="39"/>
      <c r="E6" s="39"/>
      <c r="F6" s="54" t="s">
        <v>75</v>
      </c>
    </row>
    <row r="7" spans="1:6" ht="14.1" customHeight="1" thickBot="1" x14ac:dyDescent="0.25">
      <c r="A7" s="177"/>
      <c r="B7" s="170"/>
      <c r="C7" s="46"/>
      <c r="D7" s="46"/>
      <c r="E7" s="46"/>
      <c r="F7" s="54" t="s">
        <v>131</v>
      </c>
    </row>
    <row r="8" spans="1:6" ht="14.1" customHeight="1" x14ac:dyDescent="0.2">
      <c r="A8" s="177"/>
      <c r="B8" s="167">
        <f>saat7</f>
        <v>0.5625</v>
      </c>
      <c r="C8" s="39"/>
      <c r="D8" s="55" t="s">
        <v>54</v>
      </c>
      <c r="E8" s="39"/>
      <c r="F8" s="40"/>
    </row>
    <row r="9" spans="1:6" ht="14.1" customHeight="1" thickBot="1" x14ac:dyDescent="0.25">
      <c r="A9" s="177"/>
      <c r="B9" s="170"/>
      <c r="C9" s="46"/>
      <c r="D9" s="55" t="s">
        <v>53</v>
      </c>
      <c r="E9" s="46"/>
      <c r="F9" s="47"/>
    </row>
    <row r="10" spans="1:6" ht="14.1" customHeight="1" x14ac:dyDescent="0.2">
      <c r="A10" s="177"/>
      <c r="B10" s="167">
        <f>saat8</f>
        <v>0.625</v>
      </c>
      <c r="C10" s="55" t="s">
        <v>49</v>
      </c>
      <c r="D10" s="39"/>
      <c r="E10" s="39"/>
      <c r="F10" s="40"/>
    </row>
    <row r="11" spans="1:6" ht="14.1" customHeight="1" thickBot="1" x14ac:dyDescent="0.25">
      <c r="A11" s="177"/>
      <c r="B11" s="170"/>
      <c r="C11" s="55" t="s">
        <v>143</v>
      </c>
      <c r="D11" s="46"/>
      <c r="E11" s="46"/>
      <c r="F11" s="47"/>
    </row>
    <row r="12" spans="1:6" ht="14.1" customHeight="1" x14ac:dyDescent="0.2">
      <c r="A12" s="177"/>
      <c r="B12" s="167">
        <f>saat9</f>
        <v>0.6875</v>
      </c>
      <c r="C12" s="39"/>
      <c r="D12" s="39"/>
      <c r="E12" s="39"/>
      <c r="F12" s="40"/>
    </row>
    <row r="13" spans="1:6" ht="14.1" customHeight="1" thickBot="1" x14ac:dyDescent="0.25">
      <c r="A13" s="178"/>
      <c r="B13" s="168"/>
      <c r="C13" s="42"/>
      <c r="D13" s="42"/>
      <c r="E13" s="42"/>
      <c r="F13" s="43"/>
    </row>
    <row r="14" spans="1:6" ht="14.1" customHeight="1" thickTop="1" x14ac:dyDescent="0.2">
      <c r="A14" s="176">
        <f>43940</f>
        <v>43940</v>
      </c>
      <c r="B14" s="169">
        <f>saat5</f>
        <v>0.4375</v>
      </c>
      <c r="C14" s="44"/>
      <c r="D14" s="44"/>
      <c r="E14" s="44"/>
      <c r="F14" s="45"/>
    </row>
    <row r="15" spans="1:6" ht="14.1" customHeight="1" thickBot="1" x14ac:dyDescent="0.25">
      <c r="A15" s="177"/>
      <c r="B15" s="170"/>
      <c r="C15" s="46"/>
      <c r="D15" s="46"/>
      <c r="E15" s="46"/>
      <c r="F15" s="47"/>
    </row>
    <row r="16" spans="1:6" ht="14.1" customHeight="1" x14ac:dyDescent="0.2">
      <c r="A16" s="177"/>
      <c r="B16" s="167">
        <f>saat6</f>
        <v>0.5</v>
      </c>
      <c r="C16" s="39"/>
      <c r="D16" s="39"/>
      <c r="E16" s="51"/>
      <c r="F16" s="56" t="s">
        <v>74</v>
      </c>
    </row>
    <row r="17" spans="1:6" ht="14.1" customHeight="1" thickBot="1" x14ac:dyDescent="0.25">
      <c r="A17" s="177"/>
      <c r="B17" s="170"/>
      <c r="C17" s="46"/>
      <c r="D17" s="46"/>
      <c r="E17" s="51"/>
      <c r="F17" s="57" t="s">
        <v>150</v>
      </c>
    </row>
    <row r="18" spans="1:6" ht="14.1" customHeight="1" x14ac:dyDescent="0.2">
      <c r="A18" s="177"/>
      <c r="B18" s="167">
        <f>saat7</f>
        <v>0.5625</v>
      </c>
      <c r="C18" s="39"/>
      <c r="D18" s="39"/>
      <c r="E18" s="39"/>
      <c r="F18" s="52"/>
    </row>
    <row r="19" spans="1:6" ht="14.1" customHeight="1" thickBot="1" x14ac:dyDescent="0.25">
      <c r="A19" s="177"/>
      <c r="B19" s="170"/>
      <c r="C19" s="46"/>
      <c r="D19" s="46"/>
      <c r="E19" s="46"/>
      <c r="F19" s="52"/>
    </row>
    <row r="20" spans="1:6" ht="14.1" customHeight="1" x14ac:dyDescent="0.2">
      <c r="A20" s="177"/>
      <c r="B20" s="167">
        <f>saat8</f>
        <v>0.625</v>
      </c>
      <c r="C20" s="39"/>
      <c r="D20" s="39"/>
      <c r="E20" s="55" t="s">
        <v>65</v>
      </c>
      <c r="F20" s="40"/>
    </row>
    <row r="21" spans="1:6" ht="14.1" customHeight="1" thickBot="1" x14ac:dyDescent="0.25">
      <c r="A21" s="177"/>
      <c r="B21" s="170"/>
      <c r="C21" s="46"/>
      <c r="D21" s="46"/>
      <c r="E21" s="55" t="s">
        <v>151</v>
      </c>
      <c r="F21" s="47"/>
    </row>
    <row r="22" spans="1:6" ht="14.1" customHeight="1" x14ac:dyDescent="0.2">
      <c r="A22" s="177"/>
      <c r="B22" s="167">
        <f>saat9</f>
        <v>0.6875</v>
      </c>
      <c r="C22" s="39"/>
      <c r="D22" s="39"/>
      <c r="E22" s="39"/>
      <c r="F22" s="40"/>
    </row>
    <row r="23" spans="1:6" ht="14.1" customHeight="1" thickBot="1" x14ac:dyDescent="0.25">
      <c r="A23" s="178"/>
      <c r="B23" s="168"/>
      <c r="C23" s="42"/>
      <c r="D23" s="42"/>
      <c r="E23" s="42"/>
      <c r="F23" s="43"/>
    </row>
    <row r="24" spans="1:6" ht="14.1" customHeight="1" thickTop="1" x14ac:dyDescent="0.2">
      <c r="A24" s="185">
        <f>43941</f>
        <v>43941</v>
      </c>
      <c r="B24" s="187">
        <f>saat1</f>
        <v>0.33333333333333331</v>
      </c>
      <c r="C24" s="87"/>
      <c r="D24" s="59"/>
      <c r="E24" s="44"/>
      <c r="F24" s="45"/>
    </row>
    <row r="25" spans="1:6" ht="14.1" customHeight="1" thickBot="1" x14ac:dyDescent="0.25">
      <c r="A25" s="185"/>
      <c r="B25" s="188"/>
      <c r="C25" s="88"/>
      <c r="D25" s="60"/>
      <c r="E25" s="46"/>
      <c r="F25" s="47"/>
    </row>
    <row r="26" spans="1:6" ht="14.1" customHeight="1" x14ac:dyDescent="0.2">
      <c r="A26" s="185"/>
      <c r="B26" s="189">
        <f>saat2</f>
        <v>0.5</v>
      </c>
      <c r="C26" s="89" t="s">
        <v>50</v>
      </c>
      <c r="D26" s="61"/>
      <c r="E26" s="39"/>
      <c r="F26" s="40"/>
    </row>
    <row r="27" spans="1:6" ht="14.1" customHeight="1" thickBot="1" x14ac:dyDescent="0.25">
      <c r="A27" s="185"/>
      <c r="B27" s="188"/>
      <c r="C27" s="90" t="s">
        <v>152</v>
      </c>
      <c r="D27" s="62"/>
      <c r="E27" s="46"/>
      <c r="F27" s="47"/>
    </row>
    <row r="28" spans="1:6" ht="14.1" customHeight="1" x14ac:dyDescent="0.2">
      <c r="A28" s="185"/>
      <c r="B28" s="189">
        <f>saat3</f>
        <v>0.66666666666666663</v>
      </c>
      <c r="C28" s="39"/>
      <c r="D28" s="39"/>
      <c r="E28" s="61"/>
      <c r="F28" s="54" t="s">
        <v>73</v>
      </c>
    </row>
    <row r="29" spans="1:6" ht="14.1" customHeight="1" thickBot="1" x14ac:dyDescent="0.25">
      <c r="A29" s="185"/>
      <c r="B29" s="188"/>
      <c r="C29" s="46"/>
      <c r="D29" s="46"/>
      <c r="E29" s="62"/>
      <c r="F29" s="54" t="s">
        <v>128</v>
      </c>
    </row>
    <row r="30" spans="1:6" ht="14.1" customHeight="1" x14ac:dyDescent="0.2">
      <c r="A30" s="185"/>
      <c r="B30" s="189">
        <f>saat4</f>
        <v>0.72916666666666663</v>
      </c>
      <c r="C30" s="39"/>
      <c r="D30" s="39"/>
      <c r="E30" s="39"/>
      <c r="F30" s="40"/>
    </row>
    <row r="31" spans="1:6" ht="14.1" customHeight="1" thickBot="1" x14ac:dyDescent="0.25">
      <c r="A31" s="186"/>
      <c r="B31" s="190"/>
      <c r="C31" s="42"/>
      <c r="D31" s="42"/>
      <c r="E31" s="42"/>
      <c r="F31" s="43"/>
    </row>
    <row r="32" spans="1:6" ht="14.1" customHeight="1" thickTop="1" x14ac:dyDescent="0.2">
      <c r="A32" s="182">
        <f>43942</f>
        <v>43942</v>
      </c>
      <c r="B32" s="169">
        <f>saat1</f>
        <v>0.33333333333333331</v>
      </c>
      <c r="C32" s="44"/>
      <c r="D32" s="44"/>
      <c r="E32" s="44"/>
      <c r="F32" s="45"/>
    </row>
    <row r="33" spans="1:6" ht="14.1" customHeight="1" thickBot="1" x14ac:dyDescent="0.25">
      <c r="A33" s="183"/>
      <c r="B33" s="170"/>
      <c r="C33" s="46"/>
      <c r="D33" s="46"/>
      <c r="E33" s="46"/>
      <c r="F33" s="47"/>
    </row>
    <row r="34" spans="1:6" ht="14.1" customHeight="1" x14ac:dyDescent="0.2">
      <c r="A34" s="183"/>
      <c r="B34" s="167">
        <f>saat2</f>
        <v>0.5</v>
      </c>
      <c r="C34" s="39"/>
      <c r="D34" s="39"/>
      <c r="E34" s="55" t="s">
        <v>64</v>
      </c>
      <c r="F34" s="40"/>
    </row>
    <row r="35" spans="1:6" ht="14.1" customHeight="1" thickBot="1" x14ac:dyDescent="0.25">
      <c r="A35" s="183"/>
      <c r="B35" s="170"/>
      <c r="C35" s="46"/>
      <c r="D35" s="46"/>
      <c r="E35" s="55" t="s">
        <v>147</v>
      </c>
      <c r="F35" s="47"/>
    </row>
    <row r="36" spans="1:6" ht="14.1" customHeight="1" x14ac:dyDescent="0.2">
      <c r="A36" s="183"/>
      <c r="B36" s="167">
        <f>saat3</f>
        <v>0.66666666666666663</v>
      </c>
      <c r="C36" s="39"/>
      <c r="D36" s="39"/>
      <c r="E36" s="39"/>
      <c r="F36" s="56" t="s">
        <v>67</v>
      </c>
    </row>
    <row r="37" spans="1:6" ht="14.1" customHeight="1" thickBot="1" x14ac:dyDescent="0.25">
      <c r="A37" s="183"/>
      <c r="B37" s="170"/>
      <c r="C37" s="46"/>
      <c r="D37" s="46"/>
      <c r="E37" s="46"/>
      <c r="F37" s="57" t="s">
        <v>142</v>
      </c>
    </row>
    <row r="38" spans="1:6" ht="14.1" customHeight="1" x14ac:dyDescent="0.2">
      <c r="A38" s="183"/>
      <c r="B38" s="167" t="s">
        <v>182</v>
      </c>
      <c r="C38" s="48"/>
      <c r="D38" s="51" t="s">
        <v>38</v>
      </c>
      <c r="E38" s="48"/>
      <c r="F38" s="49"/>
    </row>
    <row r="39" spans="1:6" ht="14.1" customHeight="1" thickBot="1" x14ac:dyDescent="0.25">
      <c r="A39" s="183"/>
      <c r="B39" s="170"/>
      <c r="C39" s="48"/>
      <c r="D39" s="51" t="s">
        <v>153</v>
      </c>
      <c r="E39" s="48"/>
      <c r="F39" s="49"/>
    </row>
    <row r="40" spans="1:6" ht="14.1" customHeight="1" thickTop="1" x14ac:dyDescent="0.2">
      <c r="A40" s="182">
        <f>43943</f>
        <v>43943</v>
      </c>
      <c r="B40" s="169">
        <f>saat1</f>
        <v>0.33333333333333331</v>
      </c>
      <c r="C40" s="87"/>
      <c r="D40" s="44"/>
      <c r="E40" s="44"/>
      <c r="F40" s="45"/>
    </row>
    <row r="41" spans="1:6" ht="14.1" customHeight="1" thickBot="1" x14ac:dyDescent="0.25">
      <c r="A41" s="183"/>
      <c r="B41" s="170"/>
      <c r="C41" s="88"/>
      <c r="D41" s="46"/>
      <c r="E41" s="46"/>
      <c r="F41" s="47"/>
    </row>
    <row r="42" spans="1:6" ht="14.1" customHeight="1" x14ac:dyDescent="0.2">
      <c r="A42" s="183"/>
      <c r="B42" s="167">
        <f>saat2</f>
        <v>0.5</v>
      </c>
      <c r="C42" s="39" t="s">
        <v>18</v>
      </c>
      <c r="D42" s="39"/>
      <c r="E42" s="39"/>
      <c r="F42" s="40"/>
    </row>
    <row r="43" spans="1:6" ht="14.1" customHeight="1" thickBot="1" x14ac:dyDescent="0.25">
      <c r="A43" s="183"/>
      <c r="B43" s="170"/>
      <c r="C43" s="46" t="s">
        <v>133</v>
      </c>
      <c r="D43" s="46"/>
      <c r="E43" s="46"/>
      <c r="F43" s="47"/>
    </row>
    <row r="44" spans="1:6" ht="14.1" customHeight="1" x14ac:dyDescent="0.2">
      <c r="A44" s="183"/>
      <c r="B44" s="167">
        <f>saat3</f>
        <v>0.66666666666666663</v>
      </c>
      <c r="C44" s="39"/>
      <c r="D44" s="39"/>
      <c r="E44" s="55" t="s">
        <v>63</v>
      </c>
      <c r="F44" s="40"/>
    </row>
    <row r="45" spans="1:6" ht="14.1" customHeight="1" thickBot="1" x14ac:dyDescent="0.25">
      <c r="A45" s="183"/>
      <c r="B45" s="170"/>
      <c r="C45" s="46"/>
      <c r="D45" s="46"/>
      <c r="E45" s="55" t="s">
        <v>127</v>
      </c>
      <c r="F45" s="47"/>
    </row>
    <row r="46" spans="1:6" ht="14.1" customHeight="1" x14ac:dyDescent="0.2">
      <c r="A46" s="183"/>
      <c r="B46" s="167">
        <f>saat4</f>
        <v>0.72916666666666663</v>
      </c>
      <c r="C46" s="39"/>
      <c r="D46" s="39"/>
      <c r="E46" s="39"/>
      <c r="F46" s="56" t="s">
        <v>72</v>
      </c>
    </row>
    <row r="47" spans="1:6" ht="14.1" customHeight="1" thickBot="1" x14ac:dyDescent="0.25">
      <c r="A47" s="183"/>
      <c r="B47" s="174"/>
      <c r="C47" s="48"/>
      <c r="D47" s="48"/>
      <c r="E47" s="48"/>
      <c r="F47" s="63" t="s">
        <v>154</v>
      </c>
    </row>
    <row r="48" spans="1:6" ht="14.1" customHeight="1" thickTop="1" x14ac:dyDescent="0.2">
      <c r="A48" s="182">
        <f>43944</f>
        <v>43944</v>
      </c>
      <c r="B48" s="169">
        <f>saat1</f>
        <v>0.33333333333333331</v>
      </c>
      <c r="C48" s="44"/>
      <c r="D48" s="44"/>
      <c r="E48" s="44"/>
      <c r="F48" s="45"/>
    </row>
    <row r="49" spans="1:6" ht="14.1" customHeight="1" thickBot="1" x14ac:dyDescent="0.25">
      <c r="A49" s="183"/>
      <c r="B49" s="170"/>
      <c r="C49" s="46"/>
      <c r="D49" s="46"/>
      <c r="E49" s="46"/>
      <c r="F49" s="47"/>
    </row>
    <row r="50" spans="1:6" ht="14.1" customHeight="1" x14ac:dyDescent="0.2">
      <c r="A50" s="183"/>
      <c r="B50" s="167">
        <f>saat2</f>
        <v>0.5</v>
      </c>
      <c r="C50" s="39"/>
      <c r="D50" s="61" t="s">
        <v>55</v>
      </c>
      <c r="E50" s="39"/>
      <c r="F50" s="40"/>
    </row>
    <row r="51" spans="1:6" ht="14.1" customHeight="1" thickBot="1" x14ac:dyDescent="0.25">
      <c r="A51" s="183"/>
      <c r="B51" s="170"/>
      <c r="C51" s="46"/>
      <c r="D51" s="62" t="s">
        <v>152</v>
      </c>
      <c r="E51" s="46"/>
      <c r="F51" s="47"/>
    </row>
    <row r="52" spans="1:6" ht="14.1" customHeight="1" x14ac:dyDescent="0.2">
      <c r="A52" s="183"/>
      <c r="B52" s="167">
        <f>saat3</f>
        <v>0.66666666666666663</v>
      </c>
      <c r="C52" s="39"/>
      <c r="D52" s="34"/>
      <c r="E52" s="39"/>
      <c r="F52" s="54" t="s">
        <v>71</v>
      </c>
    </row>
    <row r="53" spans="1:6" ht="14.1" customHeight="1" thickBot="1" x14ac:dyDescent="0.25">
      <c r="A53" s="183"/>
      <c r="B53" s="170"/>
      <c r="C53" s="46"/>
      <c r="D53" s="35"/>
      <c r="E53" s="46"/>
      <c r="F53" s="54" t="s">
        <v>152</v>
      </c>
    </row>
    <row r="54" spans="1:6" ht="14.1" customHeight="1" x14ac:dyDescent="0.2">
      <c r="A54" s="183"/>
      <c r="B54" s="167">
        <f>saat4</f>
        <v>0.72916666666666663</v>
      </c>
      <c r="C54" s="39"/>
      <c r="D54" s="39"/>
      <c r="E54" s="39"/>
      <c r="F54" s="40"/>
    </row>
    <row r="55" spans="1:6" ht="14.1" customHeight="1" thickBot="1" x14ac:dyDescent="0.25">
      <c r="A55" s="184"/>
      <c r="B55" s="168"/>
      <c r="C55" s="42"/>
      <c r="D55" s="42"/>
      <c r="E55" s="42"/>
      <c r="F55" s="43"/>
    </row>
    <row r="56" spans="1:6" ht="14.1" customHeight="1" thickTop="1" x14ac:dyDescent="0.2">
      <c r="A56" s="182">
        <f>43945</f>
        <v>43945</v>
      </c>
      <c r="B56" s="169">
        <f>saat1</f>
        <v>0.33333333333333331</v>
      </c>
      <c r="C56" s="58"/>
      <c r="D56" s="44"/>
      <c r="E56" s="44"/>
      <c r="F56" s="45"/>
    </row>
    <row r="57" spans="1:6" ht="14.1" customHeight="1" thickBot="1" x14ac:dyDescent="0.25">
      <c r="A57" s="183"/>
      <c r="B57" s="170"/>
      <c r="C57" s="55"/>
      <c r="D57" s="46"/>
      <c r="E57" s="46"/>
      <c r="F57" s="47"/>
    </row>
    <row r="58" spans="1:6" ht="14.1" customHeight="1" x14ac:dyDescent="0.2">
      <c r="A58" s="183"/>
      <c r="B58" s="167">
        <f>saat2</f>
        <v>0.5</v>
      </c>
      <c r="C58" s="39"/>
      <c r="D58" s="39"/>
      <c r="E58" s="55" t="s">
        <v>61</v>
      </c>
      <c r="F58" s="40"/>
    </row>
    <row r="59" spans="1:6" ht="14.1" customHeight="1" thickBot="1" x14ac:dyDescent="0.25">
      <c r="A59" s="183"/>
      <c r="B59" s="170"/>
      <c r="C59" s="46"/>
      <c r="D59" s="46"/>
      <c r="E59" s="55" t="s">
        <v>128</v>
      </c>
      <c r="F59" s="47"/>
    </row>
    <row r="60" spans="1:6" ht="14.1" customHeight="1" x14ac:dyDescent="0.2">
      <c r="A60" s="183"/>
      <c r="B60" s="167">
        <f>saat3</f>
        <v>0.66666666666666663</v>
      </c>
      <c r="C60" s="20" t="s">
        <v>167</v>
      </c>
      <c r="D60" s="39"/>
      <c r="E60" s="39"/>
      <c r="F60" s="54" t="s">
        <v>70</v>
      </c>
    </row>
    <row r="61" spans="1:6" ht="14.1" customHeight="1" thickBot="1" x14ac:dyDescent="0.25">
      <c r="A61" s="183"/>
      <c r="B61" s="170"/>
      <c r="C61" s="23" t="s">
        <v>168</v>
      </c>
      <c r="D61" s="46"/>
      <c r="E61" s="46"/>
      <c r="F61" s="54" t="s">
        <v>155</v>
      </c>
    </row>
    <row r="62" spans="1:6" ht="14.1" customHeight="1" x14ac:dyDescent="0.2">
      <c r="A62" s="183"/>
      <c r="B62" s="167">
        <f>saat4</f>
        <v>0.72916666666666663</v>
      </c>
      <c r="C62" s="39"/>
      <c r="D62" s="39"/>
      <c r="E62" s="39"/>
      <c r="F62" s="40"/>
    </row>
    <row r="63" spans="1:6" ht="14.1" customHeight="1" thickBot="1" x14ac:dyDescent="0.25">
      <c r="A63" s="183"/>
      <c r="B63" s="174"/>
      <c r="C63" s="48"/>
      <c r="D63" s="48"/>
      <c r="E63" s="48"/>
      <c r="F63" s="49"/>
    </row>
    <row r="64" spans="1:6" ht="14.1" customHeight="1" thickTop="1" x14ac:dyDescent="0.2">
      <c r="A64" s="182">
        <f>43946</f>
        <v>43946</v>
      </c>
      <c r="B64" s="169">
        <f>saat5</f>
        <v>0.4375</v>
      </c>
      <c r="C64" s="64" t="s">
        <v>17</v>
      </c>
      <c r="D64" s="50"/>
      <c r="E64" s="44"/>
      <c r="F64" s="45"/>
    </row>
    <row r="65" spans="1:6" ht="14.1" customHeight="1" thickBot="1" x14ac:dyDescent="0.25">
      <c r="A65" s="183"/>
      <c r="B65" s="170"/>
      <c r="C65" s="62" t="s">
        <v>52</v>
      </c>
      <c r="D65" s="51"/>
      <c r="E65" s="46"/>
      <c r="F65" s="47"/>
    </row>
    <row r="66" spans="1:6" ht="14.1" customHeight="1" x14ac:dyDescent="0.2">
      <c r="A66" s="183"/>
      <c r="B66" s="167">
        <f>saat6</f>
        <v>0.5</v>
      </c>
      <c r="C66" s="51"/>
      <c r="D66" s="39"/>
      <c r="E66" s="39"/>
      <c r="F66" s="40"/>
    </row>
    <row r="67" spans="1:6" ht="14.1" customHeight="1" thickBot="1" x14ac:dyDescent="0.25">
      <c r="A67" s="183"/>
      <c r="B67" s="170"/>
      <c r="C67" s="51"/>
      <c r="D67" s="46"/>
      <c r="E67" s="46"/>
      <c r="F67" s="47"/>
    </row>
    <row r="68" spans="1:6" ht="14.1" customHeight="1" x14ac:dyDescent="0.2">
      <c r="A68" s="183"/>
      <c r="B68" s="167">
        <f>saat7</f>
        <v>0.5625</v>
      </c>
      <c r="C68" s="39"/>
      <c r="D68" s="39"/>
      <c r="E68" s="55" t="s">
        <v>60</v>
      </c>
      <c r="F68" s="40"/>
    </row>
    <row r="69" spans="1:6" ht="14.1" customHeight="1" thickBot="1" x14ac:dyDescent="0.25">
      <c r="A69" s="183"/>
      <c r="B69" s="170"/>
      <c r="C69" s="46"/>
      <c r="D69" s="46"/>
      <c r="E69" s="55" t="s">
        <v>154</v>
      </c>
      <c r="F69" s="47"/>
    </row>
    <row r="70" spans="1:6" ht="14.1" customHeight="1" x14ac:dyDescent="0.2">
      <c r="A70" s="183"/>
      <c r="B70" s="167">
        <f>saat8</f>
        <v>0.625</v>
      </c>
      <c r="C70" s="39"/>
      <c r="D70" s="55" t="s">
        <v>56</v>
      </c>
      <c r="E70" s="39"/>
      <c r="F70" s="40"/>
    </row>
    <row r="71" spans="1:6" ht="14.1" customHeight="1" thickBot="1" x14ac:dyDescent="0.25">
      <c r="A71" s="183"/>
      <c r="B71" s="170"/>
      <c r="C71" s="46"/>
      <c r="D71" s="55" t="s">
        <v>150</v>
      </c>
      <c r="E71" s="46"/>
      <c r="F71" s="47"/>
    </row>
    <row r="72" spans="1:6" ht="14.1" customHeight="1" x14ac:dyDescent="0.2">
      <c r="A72" s="183"/>
      <c r="B72" s="167">
        <f>saat9</f>
        <v>0.6875</v>
      </c>
      <c r="C72" s="39"/>
      <c r="D72" s="39"/>
      <c r="E72" s="39"/>
      <c r="F72" s="40"/>
    </row>
    <row r="73" spans="1:6" ht="14.1" customHeight="1" thickBot="1" x14ac:dyDescent="0.25">
      <c r="A73" s="184"/>
      <c r="B73" s="168"/>
      <c r="C73" s="42"/>
      <c r="D73" s="42"/>
      <c r="E73" s="42"/>
      <c r="F73" s="43"/>
    </row>
    <row r="74" spans="1:6" ht="14.1" customHeight="1" thickTop="1" x14ac:dyDescent="0.2">
      <c r="A74" s="182">
        <f>43947</f>
        <v>43947</v>
      </c>
      <c r="B74" s="169">
        <f>saat5</f>
        <v>0.4375</v>
      </c>
      <c r="C74" s="58" t="s">
        <v>51</v>
      </c>
      <c r="D74" s="44"/>
      <c r="E74" s="44"/>
      <c r="F74" s="45"/>
    </row>
    <row r="75" spans="1:6" ht="14.1" customHeight="1" thickBot="1" x14ac:dyDescent="0.25">
      <c r="A75" s="183"/>
      <c r="B75" s="170"/>
      <c r="C75" s="55" t="s">
        <v>153</v>
      </c>
      <c r="D75" s="46"/>
      <c r="E75" s="46"/>
      <c r="F75" s="47"/>
    </row>
    <row r="76" spans="1:6" ht="14.1" customHeight="1" x14ac:dyDescent="0.2">
      <c r="A76" s="183"/>
      <c r="B76" s="167">
        <f>saat6</f>
        <v>0.5</v>
      </c>
      <c r="C76" s="39"/>
      <c r="D76" s="39"/>
      <c r="E76" s="51"/>
      <c r="F76" s="40"/>
    </row>
    <row r="77" spans="1:6" ht="14.1" customHeight="1" thickBot="1" x14ac:dyDescent="0.25">
      <c r="A77" s="183"/>
      <c r="B77" s="170"/>
      <c r="C77" s="46"/>
      <c r="D77" s="46"/>
      <c r="E77" s="51"/>
      <c r="F77" s="47"/>
    </row>
    <row r="78" spans="1:6" ht="14.1" customHeight="1" x14ac:dyDescent="0.2">
      <c r="A78" s="183"/>
      <c r="B78" s="167">
        <f>saat7</f>
        <v>0.5625</v>
      </c>
      <c r="C78" s="39"/>
      <c r="D78" s="61"/>
      <c r="E78" s="39"/>
      <c r="F78" s="52"/>
    </row>
    <row r="79" spans="1:6" ht="14.1" customHeight="1" thickBot="1" x14ac:dyDescent="0.25">
      <c r="A79" s="183"/>
      <c r="B79" s="170"/>
      <c r="C79" s="46"/>
      <c r="D79" s="62"/>
      <c r="E79" s="46"/>
      <c r="F79" s="52"/>
    </row>
    <row r="80" spans="1:6" ht="14.1" customHeight="1" x14ac:dyDescent="0.2">
      <c r="A80" s="183"/>
      <c r="B80" s="167">
        <f>saat8</f>
        <v>0.625</v>
      </c>
      <c r="C80" s="39"/>
      <c r="D80" s="39"/>
      <c r="E80" s="39"/>
      <c r="F80" s="56" t="s">
        <v>135</v>
      </c>
    </row>
    <row r="81" spans="1:6" ht="14.1" customHeight="1" thickBot="1" x14ac:dyDescent="0.25">
      <c r="A81" s="183"/>
      <c r="B81" s="170"/>
      <c r="C81" s="48"/>
      <c r="D81" s="46"/>
      <c r="E81" s="46"/>
      <c r="F81" s="57" t="s">
        <v>69</v>
      </c>
    </row>
    <row r="82" spans="1:6" ht="14.1" customHeight="1" x14ac:dyDescent="0.2">
      <c r="A82" s="183"/>
      <c r="B82" s="167">
        <f>saat9</f>
        <v>0.6875</v>
      </c>
      <c r="C82" s="92" t="s">
        <v>48</v>
      </c>
      <c r="D82" s="39"/>
      <c r="E82" s="39"/>
      <c r="F82" s="40"/>
    </row>
    <row r="83" spans="1:6" ht="14.1" customHeight="1" thickBot="1" x14ac:dyDescent="0.25">
      <c r="A83" s="183"/>
      <c r="B83" s="174"/>
      <c r="C83" s="91" t="s">
        <v>140</v>
      </c>
      <c r="D83" s="48"/>
      <c r="E83" s="48"/>
      <c r="F83" s="49"/>
    </row>
    <row r="84" spans="1:6" ht="14.1" customHeight="1" thickTop="1" x14ac:dyDescent="0.2">
      <c r="A84" s="182">
        <f>43948</f>
        <v>43948</v>
      </c>
      <c r="B84" s="169">
        <f>saat1</f>
        <v>0.33333333333333331</v>
      </c>
      <c r="C84" s="44"/>
      <c r="D84" s="44"/>
      <c r="E84" s="44"/>
      <c r="F84" s="45"/>
    </row>
    <row r="85" spans="1:6" ht="14.1" customHeight="1" thickBot="1" x14ac:dyDescent="0.25">
      <c r="A85" s="183"/>
      <c r="B85" s="170"/>
      <c r="C85" s="46"/>
      <c r="D85" s="46"/>
      <c r="E85" s="46"/>
      <c r="F85" s="47"/>
    </row>
    <row r="86" spans="1:6" ht="14.1" customHeight="1" x14ac:dyDescent="0.2">
      <c r="A86" s="183"/>
      <c r="B86" s="167">
        <f>saat2</f>
        <v>0.5</v>
      </c>
      <c r="C86" s="39"/>
      <c r="D86" s="55" t="s">
        <v>57</v>
      </c>
      <c r="E86" s="39"/>
      <c r="F86" s="40"/>
    </row>
    <row r="87" spans="1:6" ht="14.1" customHeight="1" thickBot="1" x14ac:dyDescent="0.25">
      <c r="A87" s="183"/>
      <c r="B87" s="170"/>
      <c r="C87" s="46"/>
      <c r="D87" s="55" t="s">
        <v>141</v>
      </c>
      <c r="E87" s="46"/>
      <c r="F87" s="47"/>
    </row>
    <row r="88" spans="1:6" ht="14.1" customHeight="1" x14ac:dyDescent="0.2">
      <c r="A88" s="183"/>
      <c r="B88" s="167">
        <f>saat3</f>
        <v>0.66666666666666663</v>
      </c>
      <c r="C88" s="39"/>
      <c r="D88" s="39"/>
      <c r="E88" s="61" t="s">
        <v>59</v>
      </c>
      <c r="F88" s="40"/>
    </row>
    <row r="89" spans="1:6" ht="14.1" customHeight="1" thickBot="1" x14ac:dyDescent="0.25">
      <c r="A89" s="183"/>
      <c r="B89" s="170"/>
      <c r="C89" s="46"/>
      <c r="D89" s="46"/>
      <c r="E89" s="62" t="s">
        <v>158</v>
      </c>
      <c r="F89" s="47"/>
    </row>
    <row r="90" spans="1:6" ht="14.1" customHeight="1" x14ac:dyDescent="0.2">
      <c r="A90" s="183"/>
      <c r="B90" s="167">
        <f>saat4</f>
        <v>0.72916666666666663</v>
      </c>
      <c r="C90" s="39"/>
      <c r="D90" s="39"/>
      <c r="E90" s="39"/>
      <c r="F90" s="40"/>
    </row>
    <row r="91" spans="1:6" ht="14.1" customHeight="1" thickBot="1" x14ac:dyDescent="0.25">
      <c r="A91" s="184"/>
      <c r="B91" s="168"/>
      <c r="C91" s="42"/>
      <c r="D91" s="42"/>
      <c r="E91" s="42"/>
      <c r="F91" s="43"/>
    </row>
    <row r="92" spans="1:6" ht="14.1" customHeight="1" thickTop="1" x14ac:dyDescent="0.2">
      <c r="A92" s="182">
        <f>43949</f>
        <v>43949</v>
      </c>
      <c r="B92" s="169">
        <f>saat1</f>
        <v>0.33333333333333331</v>
      </c>
      <c r="C92" s="44"/>
      <c r="D92" s="50"/>
      <c r="E92" s="44"/>
      <c r="F92" s="45"/>
    </row>
    <row r="93" spans="1:6" ht="14.1" customHeight="1" thickBot="1" x14ac:dyDescent="0.25">
      <c r="A93" s="183"/>
      <c r="B93" s="170"/>
      <c r="C93" s="46"/>
      <c r="D93" s="51"/>
      <c r="E93" s="46"/>
      <c r="F93" s="47"/>
    </row>
    <row r="94" spans="1:6" ht="14.1" customHeight="1" x14ac:dyDescent="0.2">
      <c r="A94" s="183"/>
      <c r="B94" s="167">
        <f>saat2</f>
        <v>0.5</v>
      </c>
      <c r="C94" s="39"/>
      <c r="D94" s="39"/>
      <c r="E94" s="55" t="s">
        <v>26</v>
      </c>
      <c r="F94" s="40"/>
    </row>
    <row r="95" spans="1:6" ht="14.1" customHeight="1" thickBot="1" x14ac:dyDescent="0.25">
      <c r="A95" s="183"/>
      <c r="B95" s="170"/>
      <c r="C95" s="46"/>
      <c r="D95" s="46"/>
      <c r="E95" s="55" t="s">
        <v>156</v>
      </c>
      <c r="F95" s="47"/>
    </row>
    <row r="96" spans="1:6" ht="14.1" customHeight="1" x14ac:dyDescent="0.2">
      <c r="A96" s="183"/>
      <c r="B96" s="167">
        <f>saat3</f>
        <v>0.66666666666666663</v>
      </c>
      <c r="C96" s="39"/>
      <c r="D96" s="39"/>
      <c r="E96" s="39"/>
      <c r="F96" s="54" t="s">
        <v>68</v>
      </c>
    </row>
    <row r="97" spans="1:6" ht="14.1" customHeight="1" thickBot="1" x14ac:dyDescent="0.25">
      <c r="A97" s="183"/>
      <c r="B97" s="170"/>
      <c r="C97" s="46"/>
      <c r="D97" s="46"/>
      <c r="E97" s="46"/>
      <c r="F97" s="54" t="s">
        <v>141</v>
      </c>
    </row>
    <row r="98" spans="1:6" ht="14.1" customHeight="1" x14ac:dyDescent="0.2">
      <c r="A98" s="183"/>
      <c r="B98" s="167">
        <f>saat4</f>
        <v>0.72916666666666663</v>
      </c>
      <c r="C98" s="39"/>
      <c r="D98" s="39"/>
      <c r="E98" s="39"/>
      <c r="F98" s="40"/>
    </row>
    <row r="99" spans="1:6" ht="14.1" customHeight="1" thickBot="1" x14ac:dyDescent="0.25">
      <c r="A99" s="184"/>
      <c r="B99" s="168"/>
      <c r="C99" s="42"/>
      <c r="D99" s="42"/>
      <c r="E99" s="42"/>
      <c r="F99" s="43"/>
    </row>
    <row r="100" spans="1:6" ht="14.1" customHeight="1" thickTop="1" x14ac:dyDescent="0.2">
      <c r="A100" s="182">
        <f>43950</f>
        <v>43950</v>
      </c>
      <c r="B100" s="169">
        <f>saat1</f>
        <v>0.33333333333333331</v>
      </c>
      <c r="C100" s="44"/>
      <c r="D100" s="44"/>
      <c r="E100" s="44"/>
      <c r="F100" s="45"/>
    </row>
    <row r="101" spans="1:6" ht="14.1" customHeight="1" thickBot="1" x14ac:dyDescent="0.25">
      <c r="A101" s="183"/>
      <c r="B101" s="170"/>
      <c r="C101" s="46"/>
      <c r="D101" s="46"/>
      <c r="E101" s="46"/>
      <c r="F101" s="47"/>
    </row>
    <row r="102" spans="1:6" ht="14.1" customHeight="1" x14ac:dyDescent="0.2">
      <c r="A102" s="183"/>
      <c r="B102" s="167">
        <f>saat2</f>
        <v>0.5</v>
      </c>
      <c r="C102" s="61"/>
      <c r="D102" s="61" t="s">
        <v>31</v>
      </c>
      <c r="E102" s="39"/>
      <c r="F102" s="40"/>
    </row>
    <row r="103" spans="1:6" ht="14.1" customHeight="1" thickBot="1" x14ac:dyDescent="0.25">
      <c r="A103" s="183"/>
      <c r="B103" s="170"/>
      <c r="C103" s="62"/>
      <c r="D103" s="62" t="s">
        <v>128</v>
      </c>
      <c r="E103" s="46"/>
      <c r="F103" s="47"/>
    </row>
    <row r="104" spans="1:6" ht="14.1" customHeight="1" x14ac:dyDescent="0.2">
      <c r="A104" s="183"/>
      <c r="B104" s="167">
        <f>saat3</f>
        <v>0.66666666666666663</v>
      </c>
      <c r="C104" s="39"/>
      <c r="D104" s="39"/>
      <c r="E104" s="61" t="s">
        <v>62</v>
      </c>
      <c r="F104" s="52"/>
    </row>
    <row r="105" spans="1:6" ht="14.1" customHeight="1" thickBot="1" x14ac:dyDescent="0.25">
      <c r="A105" s="183"/>
      <c r="B105" s="170"/>
      <c r="C105" s="46"/>
      <c r="D105" s="46"/>
      <c r="E105" s="62" t="s">
        <v>144</v>
      </c>
      <c r="F105" s="52"/>
    </row>
    <row r="106" spans="1:6" ht="14.1" customHeight="1" x14ac:dyDescent="0.2">
      <c r="A106" s="183"/>
      <c r="B106" s="167">
        <f>saat4</f>
        <v>0.72916666666666663</v>
      </c>
      <c r="C106" s="39"/>
      <c r="D106" s="39"/>
      <c r="E106" s="39"/>
      <c r="F106" s="40"/>
    </row>
    <row r="107" spans="1:6" ht="14.1" customHeight="1" thickBot="1" x14ac:dyDescent="0.25">
      <c r="A107" s="184"/>
      <c r="B107" s="168"/>
      <c r="C107" s="42"/>
      <c r="D107" s="42"/>
      <c r="E107" s="42"/>
      <c r="F107" s="43"/>
    </row>
    <row r="108" spans="1:6" ht="14.1" customHeight="1" thickTop="1" x14ac:dyDescent="0.2">
      <c r="A108" s="182">
        <f>43951</f>
        <v>43951</v>
      </c>
      <c r="B108" s="169">
        <f>saat1</f>
        <v>0.33333333333333331</v>
      </c>
      <c r="C108" s="44"/>
      <c r="D108" s="44"/>
      <c r="E108" s="58" t="s">
        <v>58</v>
      </c>
      <c r="F108" s="45"/>
    </row>
    <row r="109" spans="1:6" ht="14.1" customHeight="1" thickBot="1" x14ac:dyDescent="0.25">
      <c r="A109" s="183"/>
      <c r="B109" s="170"/>
      <c r="C109" s="46"/>
      <c r="D109" s="46"/>
      <c r="E109" s="55" t="s">
        <v>157</v>
      </c>
      <c r="F109" s="47"/>
    </row>
    <row r="110" spans="1:6" ht="14.1" customHeight="1" x14ac:dyDescent="0.2">
      <c r="A110" s="183"/>
      <c r="B110" s="167">
        <f>saat2</f>
        <v>0.5</v>
      </c>
      <c r="C110" s="51" t="s">
        <v>21</v>
      </c>
      <c r="D110" s="39"/>
      <c r="E110" s="39"/>
      <c r="F110" s="54" t="s">
        <v>46</v>
      </c>
    </row>
    <row r="111" spans="1:6" ht="14.1" customHeight="1" thickBot="1" x14ac:dyDescent="0.25">
      <c r="A111" s="183"/>
      <c r="B111" s="170"/>
      <c r="C111" s="51" t="s">
        <v>145</v>
      </c>
      <c r="D111" s="46"/>
      <c r="E111" s="46"/>
      <c r="F111" s="54" t="s">
        <v>157</v>
      </c>
    </row>
    <row r="112" spans="1:6" ht="14.1" customHeight="1" x14ac:dyDescent="0.2">
      <c r="A112" s="183"/>
      <c r="B112" s="167">
        <f>saat3</f>
        <v>0.66666666666666663</v>
      </c>
      <c r="C112" s="39"/>
      <c r="D112" s="55" t="s">
        <v>80</v>
      </c>
      <c r="E112" s="39"/>
      <c r="F112" s="40"/>
    </row>
    <row r="113" spans="1:6" ht="14.1" customHeight="1" thickBot="1" x14ac:dyDescent="0.25">
      <c r="A113" s="183"/>
      <c r="B113" s="170"/>
      <c r="C113" s="46"/>
      <c r="D113" s="55" t="s">
        <v>144</v>
      </c>
      <c r="E113" s="46"/>
      <c r="F113" s="47"/>
    </row>
    <row r="114" spans="1:6" ht="14.1" customHeight="1" x14ac:dyDescent="0.2">
      <c r="A114" s="183"/>
      <c r="B114" s="167">
        <f>saat4</f>
        <v>0.72916666666666663</v>
      </c>
      <c r="C114" s="39"/>
      <c r="D114" s="39"/>
      <c r="E114" s="39"/>
      <c r="F114" s="40"/>
    </row>
    <row r="115" spans="1:6" ht="14.1" customHeight="1" thickBot="1" x14ac:dyDescent="0.25">
      <c r="A115" s="184"/>
      <c r="B115" s="168"/>
      <c r="C115" s="42"/>
      <c r="D115" s="42"/>
      <c r="E115" s="42"/>
      <c r="F115" s="43"/>
    </row>
    <row r="116" spans="1:6" ht="10.5" customHeight="1" thickTop="1" x14ac:dyDescent="0.3"/>
  </sheetData>
  <mergeCells count="71">
    <mergeCell ref="B2:B3"/>
    <mergeCell ref="A4:A13"/>
    <mergeCell ref="B4:B5"/>
    <mergeCell ref="B6:B7"/>
    <mergeCell ref="B8:B9"/>
    <mergeCell ref="B10:B11"/>
    <mergeCell ref="B12:B13"/>
    <mergeCell ref="A2:A3"/>
    <mergeCell ref="A14:A23"/>
    <mergeCell ref="B14:B15"/>
    <mergeCell ref="B16:B17"/>
    <mergeCell ref="B18:B19"/>
    <mergeCell ref="B20:B21"/>
    <mergeCell ref="B22:B23"/>
    <mergeCell ref="A24:A31"/>
    <mergeCell ref="B24:B25"/>
    <mergeCell ref="B26:B27"/>
    <mergeCell ref="B28:B29"/>
    <mergeCell ref="B30:B31"/>
    <mergeCell ref="A40:A47"/>
    <mergeCell ref="B40:B41"/>
    <mergeCell ref="B42:B43"/>
    <mergeCell ref="B44:B45"/>
    <mergeCell ref="B46:B47"/>
    <mergeCell ref="A32:A39"/>
    <mergeCell ref="B32:B33"/>
    <mergeCell ref="B34:B35"/>
    <mergeCell ref="B36:B37"/>
    <mergeCell ref="B38:B39"/>
    <mergeCell ref="A56:A63"/>
    <mergeCell ref="B56:B57"/>
    <mergeCell ref="B58:B59"/>
    <mergeCell ref="B60:B61"/>
    <mergeCell ref="B62:B63"/>
    <mergeCell ref="A48:A55"/>
    <mergeCell ref="B48:B49"/>
    <mergeCell ref="B50:B51"/>
    <mergeCell ref="B52:B53"/>
    <mergeCell ref="B54:B55"/>
    <mergeCell ref="A64:A73"/>
    <mergeCell ref="B64:B65"/>
    <mergeCell ref="B66:B67"/>
    <mergeCell ref="B68:B69"/>
    <mergeCell ref="B70:B71"/>
    <mergeCell ref="B72:B73"/>
    <mergeCell ref="A74:A83"/>
    <mergeCell ref="B74:B75"/>
    <mergeCell ref="B76:B77"/>
    <mergeCell ref="B78:B79"/>
    <mergeCell ref="B80:B81"/>
    <mergeCell ref="B82:B83"/>
    <mergeCell ref="A92:A99"/>
    <mergeCell ref="B92:B93"/>
    <mergeCell ref="B94:B95"/>
    <mergeCell ref="B96:B97"/>
    <mergeCell ref="B98:B99"/>
    <mergeCell ref="A84:A91"/>
    <mergeCell ref="B84:B85"/>
    <mergeCell ref="B86:B87"/>
    <mergeCell ref="B88:B89"/>
    <mergeCell ref="B90:B91"/>
    <mergeCell ref="A108:A115"/>
    <mergeCell ref="B108:B109"/>
    <mergeCell ref="B110:B111"/>
    <mergeCell ref="B112:B113"/>
    <mergeCell ref="B114:B115"/>
    <mergeCell ref="A100:A107"/>
    <mergeCell ref="B100:B101"/>
    <mergeCell ref="B102:B103"/>
    <mergeCell ref="B104:B105"/>
    <mergeCell ref="B106:B107"/>
  </mergeCells>
  <pageMargins left="0.31496062992125984" right="0.31496062992125984" top="0.15748031496062992" bottom="0.15748031496062992" header="0" footer="0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D118"/>
  <sheetViews>
    <sheetView topLeftCell="A43" zoomScale="85" zoomScaleNormal="85" workbookViewId="0">
      <selection activeCell="A2" sqref="A2:A3"/>
    </sheetView>
  </sheetViews>
  <sheetFormatPr defaultRowHeight="10.5" customHeight="1" x14ac:dyDescent="0.3"/>
  <cols>
    <col min="1" max="1" width="3.28515625" style="5" customWidth="1"/>
    <col min="2" max="2" width="9.140625" style="4"/>
    <col min="3" max="3" width="47.42578125" style="18" bestFit="1" customWidth="1"/>
    <col min="4" max="4" width="43" style="18" customWidth="1"/>
    <col min="5" max="6" width="9.140625" style="3"/>
    <col min="7" max="7" width="9.85546875" style="3" bestFit="1" customWidth="1"/>
    <col min="8" max="16384" width="9.140625" style="3"/>
  </cols>
  <sheetData>
    <row r="1" spans="1:4" ht="14.1" customHeight="1" thickTop="1" thickBot="1" x14ac:dyDescent="0.35">
      <c r="A1" s="6"/>
      <c r="B1" s="75"/>
      <c r="C1" s="78" t="s">
        <v>10</v>
      </c>
      <c r="D1" s="79" t="s">
        <v>11</v>
      </c>
    </row>
    <row r="2" spans="1:4" ht="40.5" customHeight="1" thickTop="1" x14ac:dyDescent="0.2">
      <c r="A2" s="165" t="s">
        <v>181</v>
      </c>
      <c r="B2" s="167">
        <f>saat10</f>
        <v>0.58333333333333337</v>
      </c>
      <c r="C2" s="37" t="s">
        <v>137</v>
      </c>
      <c r="D2" s="19"/>
    </row>
    <row r="3" spans="1:4" ht="40.5" customHeight="1" thickBot="1" x14ac:dyDescent="0.25">
      <c r="A3" s="166"/>
      <c r="B3" s="174"/>
      <c r="C3" s="163" t="s">
        <v>136</v>
      </c>
      <c r="D3" s="65"/>
    </row>
    <row r="4" spans="1:4" ht="14.1" customHeight="1" thickTop="1" x14ac:dyDescent="0.2">
      <c r="A4" s="176">
        <f>43939</f>
        <v>43939</v>
      </c>
      <c r="B4" s="169">
        <f>saat5</f>
        <v>0.4375</v>
      </c>
      <c r="C4" s="22"/>
      <c r="D4" s="66"/>
    </row>
    <row r="5" spans="1:4" ht="14.1" customHeight="1" thickBot="1" x14ac:dyDescent="0.25">
      <c r="A5" s="177"/>
      <c r="B5" s="170"/>
      <c r="C5" s="23"/>
      <c r="D5" s="32"/>
    </row>
    <row r="6" spans="1:4" ht="14.1" customHeight="1" x14ac:dyDescent="0.2">
      <c r="A6" s="177"/>
      <c r="B6" s="167">
        <f>saat6</f>
        <v>0.5</v>
      </c>
      <c r="C6" s="20"/>
      <c r="D6" s="31"/>
    </row>
    <row r="7" spans="1:4" ht="14.1" customHeight="1" thickBot="1" x14ac:dyDescent="0.25">
      <c r="A7" s="177"/>
      <c r="B7" s="170"/>
      <c r="C7" s="23"/>
      <c r="D7" s="32"/>
    </row>
    <row r="8" spans="1:4" ht="14.1" customHeight="1" x14ac:dyDescent="0.2">
      <c r="A8" s="177"/>
      <c r="B8" s="167">
        <f>saat7</f>
        <v>0.5625</v>
      </c>
      <c r="C8" s="20"/>
      <c r="D8" s="30" t="s">
        <v>54</v>
      </c>
    </row>
    <row r="9" spans="1:4" ht="14.1" customHeight="1" thickBot="1" x14ac:dyDescent="0.25">
      <c r="A9" s="177"/>
      <c r="B9" s="170"/>
      <c r="C9" s="23"/>
      <c r="D9" s="30" t="s">
        <v>53</v>
      </c>
    </row>
    <row r="10" spans="1:4" ht="14.1" customHeight="1" x14ac:dyDescent="0.2">
      <c r="A10" s="177"/>
      <c r="B10" s="167">
        <f>saat8</f>
        <v>0.625</v>
      </c>
      <c r="C10" s="29"/>
      <c r="D10" s="31"/>
    </row>
    <row r="11" spans="1:4" ht="14.1" customHeight="1" thickBot="1" x14ac:dyDescent="0.25">
      <c r="A11" s="177"/>
      <c r="B11" s="170"/>
      <c r="C11" s="29"/>
      <c r="D11" s="32"/>
    </row>
    <row r="12" spans="1:4" ht="14.1" customHeight="1" x14ac:dyDescent="0.2">
      <c r="A12" s="177"/>
      <c r="B12" s="167">
        <f>saat9</f>
        <v>0.6875</v>
      </c>
      <c r="C12" s="20"/>
      <c r="D12" s="31"/>
    </row>
    <row r="13" spans="1:4" ht="14.1" customHeight="1" thickBot="1" x14ac:dyDescent="0.25">
      <c r="A13" s="178"/>
      <c r="B13" s="168"/>
      <c r="C13" s="21"/>
      <c r="D13" s="33"/>
    </row>
    <row r="14" spans="1:4" ht="14.1" customHeight="1" thickTop="1" x14ac:dyDescent="0.2">
      <c r="A14" s="176">
        <f>43940</f>
        <v>43940</v>
      </c>
      <c r="B14" s="169">
        <f>saat5</f>
        <v>0.4375</v>
      </c>
      <c r="C14" s="22"/>
      <c r="D14" s="66"/>
    </row>
    <row r="15" spans="1:4" ht="14.1" customHeight="1" thickBot="1" x14ac:dyDescent="0.25">
      <c r="A15" s="177"/>
      <c r="B15" s="170"/>
      <c r="C15" s="23"/>
      <c r="D15" s="32"/>
    </row>
    <row r="16" spans="1:4" ht="14.1" customHeight="1" x14ac:dyDescent="0.2">
      <c r="A16" s="177"/>
      <c r="B16" s="167">
        <f>saat6</f>
        <v>0.5</v>
      </c>
      <c r="C16" s="20"/>
      <c r="D16" s="30"/>
    </row>
    <row r="17" spans="1:4" ht="14.1" customHeight="1" thickBot="1" x14ac:dyDescent="0.25">
      <c r="A17" s="177"/>
      <c r="B17" s="170"/>
      <c r="C17" s="23"/>
      <c r="D17" s="30"/>
    </row>
    <row r="18" spans="1:4" ht="14.1" customHeight="1" x14ac:dyDescent="0.2">
      <c r="A18" s="177"/>
      <c r="B18" s="167">
        <f>saat7</f>
        <v>0.5625</v>
      </c>
      <c r="C18" s="20"/>
      <c r="D18" s="31"/>
    </row>
    <row r="19" spans="1:4" ht="14.1" customHeight="1" thickBot="1" x14ac:dyDescent="0.25">
      <c r="A19" s="177"/>
      <c r="B19" s="170"/>
      <c r="C19" s="23"/>
      <c r="D19" s="32"/>
    </row>
    <row r="20" spans="1:4" ht="14.1" customHeight="1" x14ac:dyDescent="0.2">
      <c r="A20" s="177"/>
      <c r="B20" s="167">
        <f>saat8</f>
        <v>0.625</v>
      </c>
      <c r="C20" s="20"/>
      <c r="D20" s="31"/>
    </row>
    <row r="21" spans="1:4" ht="14.1" customHeight="1" thickBot="1" x14ac:dyDescent="0.25">
      <c r="A21" s="177"/>
      <c r="B21" s="170"/>
      <c r="C21" s="23"/>
      <c r="D21" s="32"/>
    </row>
    <row r="22" spans="1:4" ht="14.1" customHeight="1" x14ac:dyDescent="0.2">
      <c r="A22" s="177"/>
      <c r="B22" s="167">
        <f>saat9</f>
        <v>0.6875</v>
      </c>
      <c r="C22" s="20"/>
      <c r="D22" s="31"/>
    </row>
    <row r="23" spans="1:4" ht="14.1" customHeight="1" thickBot="1" x14ac:dyDescent="0.25">
      <c r="A23" s="178"/>
      <c r="B23" s="168"/>
      <c r="C23" s="21"/>
      <c r="D23" s="33"/>
    </row>
    <row r="24" spans="1:4" ht="14.1" customHeight="1" thickTop="1" x14ac:dyDescent="0.2">
      <c r="A24" s="182">
        <f>43941</f>
        <v>43941</v>
      </c>
      <c r="B24" s="169">
        <f>saat1</f>
        <v>0.33333333333333331</v>
      </c>
      <c r="C24" s="22"/>
      <c r="D24" s="66"/>
    </row>
    <row r="25" spans="1:4" ht="14.1" customHeight="1" thickBot="1" x14ac:dyDescent="0.25">
      <c r="A25" s="183"/>
      <c r="B25" s="170"/>
      <c r="C25" s="111"/>
      <c r="D25" s="32"/>
    </row>
    <row r="26" spans="1:4" ht="14.1" customHeight="1" x14ac:dyDescent="0.2">
      <c r="A26" s="183"/>
      <c r="B26" s="167">
        <f>saat2</f>
        <v>0.5</v>
      </c>
      <c r="C26" s="92" t="s">
        <v>82</v>
      </c>
      <c r="D26" s="31"/>
    </row>
    <row r="27" spans="1:4" ht="14.1" customHeight="1" thickBot="1" x14ac:dyDescent="0.25">
      <c r="A27" s="183"/>
      <c r="B27" s="170"/>
      <c r="C27" s="112" t="s">
        <v>146</v>
      </c>
      <c r="D27" s="32"/>
    </row>
    <row r="28" spans="1:4" ht="14.1" customHeight="1" x14ac:dyDescent="0.2">
      <c r="A28" s="183"/>
      <c r="B28" s="167">
        <f>saat3</f>
        <v>0.66666666666666663</v>
      </c>
      <c r="C28" s="20"/>
      <c r="D28" s="30" t="s">
        <v>88</v>
      </c>
    </row>
    <row r="29" spans="1:4" ht="14.1" customHeight="1" thickBot="1" x14ac:dyDescent="0.25">
      <c r="A29" s="183"/>
      <c r="B29" s="170"/>
      <c r="C29" s="23"/>
      <c r="D29" s="30" t="s">
        <v>146</v>
      </c>
    </row>
    <row r="30" spans="1:4" ht="14.1" customHeight="1" x14ac:dyDescent="0.2">
      <c r="A30" s="183"/>
      <c r="B30" s="167">
        <f>saat4</f>
        <v>0.72916666666666663</v>
      </c>
      <c r="C30" s="20"/>
      <c r="D30" s="31"/>
    </row>
    <row r="31" spans="1:4" ht="14.1" customHeight="1" thickBot="1" x14ac:dyDescent="0.25">
      <c r="A31" s="184"/>
      <c r="B31" s="168"/>
      <c r="C31" s="21"/>
      <c r="D31" s="33"/>
    </row>
    <row r="32" spans="1:4" ht="14.1" customHeight="1" thickTop="1" x14ac:dyDescent="0.2">
      <c r="A32" s="182">
        <f>43942</f>
        <v>43942</v>
      </c>
      <c r="B32" s="169">
        <f>saat1</f>
        <v>0.33333333333333331</v>
      </c>
      <c r="C32" s="22"/>
      <c r="D32" s="66"/>
    </row>
    <row r="33" spans="1:4" ht="14.1" customHeight="1" thickBot="1" x14ac:dyDescent="0.25">
      <c r="A33" s="183"/>
      <c r="B33" s="170"/>
      <c r="C33" s="23"/>
      <c r="D33" s="32"/>
    </row>
    <row r="34" spans="1:4" ht="14.1" customHeight="1" x14ac:dyDescent="0.2">
      <c r="A34" s="183"/>
      <c r="B34" s="167">
        <f>saat2</f>
        <v>0.5</v>
      </c>
      <c r="C34" s="20"/>
      <c r="D34" s="30"/>
    </row>
    <row r="35" spans="1:4" ht="14.1" customHeight="1" thickBot="1" x14ac:dyDescent="0.25">
      <c r="A35" s="183"/>
      <c r="B35" s="170"/>
      <c r="C35" s="23"/>
      <c r="D35" s="30"/>
    </row>
    <row r="36" spans="1:4" ht="14.1" customHeight="1" x14ac:dyDescent="0.2">
      <c r="A36" s="183"/>
      <c r="B36" s="167">
        <f>saat3</f>
        <v>0.66666666666666663</v>
      </c>
      <c r="C36" s="20"/>
      <c r="D36" s="31"/>
    </row>
    <row r="37" spans="1:4" ht="14.1" customHeight="1" thickBot="1" x14ac:dyDescent="0.25">
      <c r="A37" s="183"/>
      <c r="B37" s="170"/>
      <c r="C37" s="23"/>
      <c r="D37" s="32"/>
    </row>
    <row r="38" spans="1:4" ht="14.1" customHeight="1" x14ac:dyDescent="0.2">
      <c r="A38" s="183"/>
      <c r="B38" s="167">
        <v>0.79166666666666663</v>
      </c>
      <c r="C38" s="24"/>
      <c r="D38" s="31"/>
    </row>
    <row r="39" spans="1:4" ht="14.1" customHeight="1" thickBot="1" x14ac:dyDescent="0.25">
      <c r="A39" s="183"/>
      <c r="B39" s="170"/>
      <c r="C39" s="111"/>
      <c r="D39" s="32"/>
    </row>
    <row r="40" spans="1:4" ht="14.1" customHeight="1" x14ac:dyDescent="0.2">
      <c r="A40" s="183"/>
      <c r="B40" s="167">
        <v>0.79166666666666663</v>
      </c>
      <c r="C40" s="113"/>
      <c r="D40" s="31"/>
    </row>
    <row r="41" spans="1:4" ht="14.1" customHeight="1" thickBot="1" x14ac:dyDescent="0.25">
      <c r="A41" s="184"/>
      <c r="B41" s="168"/>
      <c r="C41" s="114"/>
      <c r="D41" s="33"/>
    </row>
    <row r="42" spans="1:4" ht="14.1" customHeight="1" thickTop="1" x14ac:dyDescent="0.2">
      <c r="A42" s="182">
        <f>43943</f>
        <v>43943</v>
      </c>
      <c r="B42" s="169">
        <f>saat1</f>
        <v>0.33333333333333331</v>
      </c>
      <c r="C42" s="115"/>
      <c r="D42" s="66"/>
    </row>
    <row r="43" spans="1:4" ht="14.1" customHeight="1" thickBot="1" x14ac:dyDescent="0.25">
      <c r="A43" s="183"/>
      <c r="B43" s="170"/>
      <c r="C43" s="116"/>
      <c r="D43" s="32"/>
    </row>
    <row r="44" spans="1:4" ht="14.1" customHeight="1" x14ac:dyDescent="0.2">
      <c r="A44" s="183"/>
      <c r="B44" s="167">
        <f>saat2</f>
        <v>0.5</v>
      </c>
      <c r="C44" s="113" t="s">
        <v>170</v>
      </c>
      <c r="D44" s="31"/>
    </row>
    <row r="45" spans="1:4" ht="14.1" customHeight="1" thickBot="1" x14ac:dyDescent="0.25">
      <c r="A45" s="183"/>
      <c r="B45" s="170"/>
      <c r="C45" s="117" t="s">
        <v>171</v>
      </c>
      <c r="D45" s="32"/>
    </row>
    <row r="46" spans="1:4" ht="14.1" customHeight="1" x14ac:dyDescent="0.2">
      <c r="A46" s="183"/>
      <c r="B46" s="167">
        <f>saat3</f>
        <v>0.66666666666666663</v>
      </c>
      <c r="C46" s="113"/>
      <c r="D46" s="31"/>
    </row>
    <row r="47" spans="1:4" ht="14.1" customHeight="1" thickBot="1" x14ac:dyDescent="0.25">
      <c r="A47" s="183"/>
      <c r="B47" s="170"/>
      <c r="C47" s="117"/>
      <c r="D47" s="32"/>
    </row>
    <row r="48" spans="1:4" ht="14.1" customHeight="1" x14ac:dyDescent="0.2">
      <c r="A48" s="183"/>
      <c r="B48" s="167">
        <f>saat4</f>
        <v>0.72916666666666663</v>
      </c>
      <c r="C48" s="113"/>
      <c r="D48" s="31"/>
    </row>
    <row r="49" spans="1:4" ht="14.1" customHeight="1" thickBot="1" x14ac:dyDescent="0.25">
      <c r="A49" s="184"/>
      <c r="B49" s="168"/>
      <c r="C49" s="114"/>
      <c r="D49" s="33"/>
    </row>
    <row r="50" spans="1:4" ht="14.1" customHeight="1" thickTop="1" x14ac:dyDescent="0.2">
      <c r="A50" s="182">
        <f>43944</f>
        <v>43944</v>
      </c>
      <c r="B50" s="169">
        <f>saat1</f>
        <v>0.33333333333333331</v>
      </c>
      <c r="C50" s="118"/>
      <c r="D50" s="66"/>
    </row>
    <row r="51" spans="1:4" ht="14.1" customHeight="1" thickBot="1" x14ac:dyDescent="0.25">
      <c r="A51" s="183"/>
      <c r="B51" s="170"/>
      <c r="C51" s="117"/>
      <c r="D51" s="32"/>
    </row>
    <row r="52" spans="1:4" ht="14.1" customHeight="1" x14ac:dyDescent="0.2">
      <c r="A52" s="183"/>
      <c r="B52" s="167">
        <f>saat2</f>
        <v>0.5</v>
      </c>
      <c r="C52" s="113"/>
      <c r="D52" s="31" t="s">
        <v>89</v>
      </c>
    </row>
    <row r="53" spans="1:4" ht="14.1" customHeight="1" thickBot="1" x14ac:dyDescent="0.25">
      <c r="A53" s="183"/>
      <c r="B53" s="170"/>
      <c r="C53" s="111"/>
      <c r="D53" s="32" t="s">
        <v>147</v>
      </c>
    </row>
    <row r="54" spans="1:4" ht="14.1" customHeight="1" x14ac:dyDescent="0.2">
      <c r="A54" s="183"/>
      <c r="B54" s="167">
        <f>saat3</f>
        <v>0.66666666666666663</v>
      </c>
      <c r="C54" s="92" t="s">
        <v>84</v>
      </c>
      <c r="D54" s="56"/>
    </row>
    <row r="55" spans="1:4" ht="14.1" customHeight="1" thickBot="1" x14ac:dyDescent="0.25">
      <c r="A55" s="183"/>
      <c r="B55" s="170"/>
      <c r="C55" s="112" t="s">
        <v>83</v>
      </c>
      <c r="D55" s="57"/>
    </row>
    <row r="56" spans="1:4" ht="14.1" customHeight="1" x14ac:dyDescent="0.2">
      <c r="A56" s="183"/>
      <c r="B56" s="167">
        <f>saat4</f>
        <v>0.72916666666666663</v>
      </c>
      <c r="C56" s="113"/>
      <c r="D56" s="31"/>
    </row>
    <row r="57" spans="1:4" ht="14.1" customHeight="1" thickBot="1" x14ac:dyDescent="0.25">
      <c r="A57" s="184"/>
      <c r="B57" s="168"/>
      <c r="C57" s="21"/>
      <c r="D57" s="33"/>
    </row>
    <row r="58" spans="1:4" ht="14.1" customHeight="1" thickTop="1" x14ac:dyDescent="0.2">
      <c r="A58" s="182">
        <f>43945</f>
        <v>43945</v>
      </c>
      <c r="B58" s="169">
        <f>saat1</f>
        <v>0.33333333333333331</v>
      </c>
      <c r="C58" s="28"/>
      <c r="D58" s="66"/>
    </row>
    <row r="59" spans="1:4" ht="14.1" customHeight="1" thickBot="1" x14ac:dyDescent="0.25">
      <c r="A59" s="183"/>
      <c r="B59" s="170"/>
      <c r="C59" s="29"/>
      <c r="D59" s="32"/>
    </row>
    <row r="60" spans="1:4" ht="14.1" customHeight="1" x14ac:dyDescent="0.2">
      <c r="A60" s="183"/>
      <c r="B60" s="167">
        <f>saat2</f>
        <v>0.5</v>
      </c>
      <c r="C60" s="20"/>
      <c r="D60" s="31"/>
    </row>
    <row r="61" spans="1:4" ht="14.1" customHeight="1" thickBot="1" x14ac:dyDescent="0.25">
      <c r="A61" s="183"/>
      <c r="B61" s="170"/>
      <c r="C61" s="23"/>
      <c r="D61" s="32"/>
    </row>
    <row r="62" spans="1:4" ht="14.1" customHeight="1" x14ac:dyDescent="0.2">
      <c r="A62" s="183"/>
      <c r="B62" s="167">
        <f>saat3</f>
        <v>0.66666666666666663</v>
      </c>
      <c r="C62" s="20" t="s">
        <v>167</v>
      </c>
      <c r="D62" s="31"/>
    </row>
    <row r="63" spans="1:4" ht="14.1" customHeight="1" thickBot="1" x14ac:dyDescent="0.25">
      <c r="A63" s="183"/>
      <c r="B63" s="170"/>
      <c r="C63" s="23" t="s">
        <v>168</v>
      </c>
      <c r="D63" s="32"/>
    </row>
    <row r="64" spans="1:4" ht="14.1" customHeight="1" x14ac:dyDescent="0.2">
      <c r="A64" s="183"/>
      <c r="B64" s="167">
        <f>saat4</f>
        <v>0.72916666666666663</v>
      </c>
      <c r="C64" s="20"/>
      <c r="D64" s="31"/>
    </row>
    <row r="65" spans="1:4" ht="14.1" customHeight="1" thickBot="1" x14ac:dyDescent="0.25">
      <c r="A65" s="184"/>
      <c r="B65" s="168"/>
      <c r="C65" s="21"/>
      <c r="D65" s="33"/>
    </row>
    <row r="66" spans="1:4" ht="14.1" customHeight="1" thickTop="1" x14ac:dyDescent="0.2">
      <c r="A66" s="182">
        <f>43946</f>
        <v>43946</v>
      </c>
      <c r="B66" s="169">
        <f>saat5</f>
        <v>0.4375</v>
      </c>
      <c r="C66" s="22"/>
      <c r="D66" s="66"/>
    </row>
    <row r="67" spans="1:4" ht="14.1" customHeight="1" thickBot="1" x14ac:dyDescent="0.25">
      <c r="A67" s="183"/>
      <c r="B67" s="170"/>
      <c r="C67" s="23"/>
      <c r="D67" s="32"/>
    </row>
    <row r="68" spans="1:4" ht="14.1" customHeight="1" x14ac:dyDescent="0.2">
      <c r="A68" s="183"/>
      <c r="B68" s="167">
        <f>saat6</f>
        <v>0.5</v>
      </c>
      <c r="C68" s="34"/>
      <c r="D68" s="30" t="s">
        <v>86</v>
      </c>
    </row>
    <row r="69" spans="1:4" ht="14.1" customHeight="1" thickBot="1" x14ac:dyDescent="0.25">
      <c r="A69" s="183"/>
      <c r="B69" s="170"/>
      <c r="C69" s="35"/>
      <c r="D69" s="30" t="s">
        <v>149</v>
      </c>
    </row>
    <row r="70" spans="1:4" ht="14.1" customHeight="1" x14ac:dyDescent="0.2">
      <c r="A70" s="183"/>
      <c r="B70" s="167">
        <f>saat7</f>
        <v>0.5625</v>
      </c>
      <c r="C70" s="29" t="s">
        <v>85</v>
      </c>
      <c r="D70" s="31"/>
    </row>
    <row r="71" spans="1:4" ht="14.1" customHeight="1" thickBot="1" x14ac:dyDescent="0.25">
      <c r="A71" s="183"/>
      <c r="B71" s="170"/>
      <c r="C71" s="29" t="s">
        <v>148</v>
      </c>
      <c r="D71" s="32"/>
    </row>
    <row r="72" spans="1:4" ht="14.1" customHeight="1" x14ac:dyDescent="0.2">
      <c r="A72" s="183"/>
      <c r="B72" s="167">
        <f>saat8</f>
        <v>0.625</v>
      </c>
      <c r="C72" s="20"/>
      <c r="D72" s="30"/>
    </row>
    <row r="73" spans="1:4" ht="14.1" customHeight="1" thickBot="1" x14ac:dyDescent="0.25">
      <c r="A73" s="183"/>
      <c r="B73" s="170"/>
      <c r="C73" s="23"/>
      <c r="D73" s="30"/>
    </row>
    <row r="74" spans="1:4" ht="14.1" customHeight="1" x14ac:dyDescent="0.2">
      <c r="A74" s="183"/>
      <c r="B74" s="167">
        <f>saat9</f>
        <v>0.6875</v>
      </c>
      <c r="C74" s="20"/>
      <c r="D74" s="31"/>
    </row>
    <row r="75" spans="1:4" ht="14.1" customHeight="1" thickBot="1" x14ac:dyDescent="0.25">
      <c r="A75" s="184"/>
      <c r="B75" s="168"/>
      <c r="C75" s="21"/>
      <c r="D75" s="33"/>
    </row>
    <row r="76" spans="1:4" ht="14.1" customHeight="1" thickTop="1" x14ac:dyDescent="0.2">
      <c r="A76" s="182">
        <f>43947</f>
        <v>43947</v>
      </c>
      <c r="B76" s="169">
        <f>saat5</f>
        <v>0.4375</v>
      </c>
      <c r="C76" s="28"/>
      <c r="D76" s="67"/>
    </row>
    <row r="77" spans="1:4" ht="14.1" customHeight="1" thickBot="1" x14ac:dyDescent="0.25">
      <c r="A77" s="183"/>
      <c r="B77" s="170"/>
      <c r="C77" s="29"/>
      <c r="D77" s="68"/>
    </row>
    <row r="78" spans="1:4" ht="14.1" customHeight="1" x14ac:dyDescent="0.2">
      <c r="A78" s="183"/>
      <c r="B78" s="167">
        <f>saat6</f>
        <v>0.5</v>
      </c>
      <c r="C78" s="20"/>
      <c r="D78" s="31"/>
    </row>
    <row r="79" spans="1:4" ht="14.1" customHeight="1" thickBot="1" x14ac:dyDescent="0.25">
      <c r="A79" s="183"/>
      <c r="B79" s="170"/>
      <c r="C79" s="23"/>
      <c r="D79" s="32"/>
    </row>
    <row r="80" spans="1:4" ht="14.1" customHeight="1" x14ac:dyDescent="0.2">
      <c r="A80" s="183"/>
      <c r="B80" s="167">
        <f>saat7</f>
        <v>0.5625</v>
      </c>
      <c r="C80" s="20"/>
      <c r="D80" s="31"/>
    </row>
    <row r="81" spans="1:4" ht="14.1" customHeight="1" thickBot="1" x14ac:dyDescent="0.25">
      <c r="A81" s="183"/>
      <c r="B81" s="170"/>
      <c r="C81" s="117"/>
      <c r="D81" s="32"/>
    </row>
    <row r="82" spans="1:4" ht="14.1" customHeight="1" x14ac:dyDescent="0.2">
      <c r="A82" s="183"/>
      <c r="B82" s="167">
        <f>saat8</f>
        <v>0.625</v>
      </c>
      <c r="C82" s="113"/>
      <c r="D82" s="30" t="s">
        <v>91</v>
      </c>
    </row>
    <row r="83" spans="1:4" ht="14.1" customHeight="1" thickBot="1" x14ac:dyDescent="0.25">
      <c r="A83" s="183"/>
      <c r="B83" s="170"/>
      <c r="C83" s="117"/>
      <c r="D83" s="30" t="s">
        <v>135</v>
      </c>
    </row>
    <row r="84" spans="1:4" ht="14.1" customHeight="1" x14ac:dyDescent="0.2">
      <c r="A84" s="183"/>
      <c r="B84" s="167">
        <f>saat9</f>
        <v>0.6875</v>
      </c>
      <c r="C84" s="113"/>
      <c r="D84" s="31"/>
    </row>
    <row r="85" spans="1:4" ht="14.1" customHeight="1" thickBot="1" x14ac:dyDescent="0.25">
      <c r="A85" s="184"/>
      <c r="B85" s="168"/>
      <c r="C85" s="114"/>
      <c r="D85" s="33"/>
    </row>
    <row r="86" spans="1:4" ht="14.1" customHeight="1" thickTop="1" x14ac:dyDescent="0.2">
      <c r="A86" s="182">
        <f>43948</f>
        <v>43948</v>
      </c>
      <c r="B86" s="169">
        <f>saat1</f>
        <v>0.33333333333333331</v>
      </c>
      <c r="C86" s="115"/>
      <c r="D86" s="66"/>
    </row>
    <row r="87" spans="1:4" ht="14.1" customHeight="1" thickBot="1" x14ac:dyDescent="0.25">
      <c r="A87" s="183"/>
      <c r="B87" s="170"/>
      <c r="C87" s="116"/>
      <c r="D87" s="32"/>
    </row>
    <row r="88" spans="1:4" ht="14.1" customHeight="1" x14ac:dyDescent="0.2">
      <c r="A88" s="183"/>
      <c r="B88" s="167">
        <f>saat2</f>
        <v>0.5</v>
      </c>
      <c r="C88" s="20" t="s">
        <v>87</v>
      </c>
      <c r="D88" s="30"/>
    </row>
    <row r="89" spans="1:4" ht="14.1" customHeight="1" thickBot="1" x14ac:dyDescent="0.25">
      <c r="A89" s="183"/>
      <c r="B89" s="170"/>
      <c r="C89" s="23" t="s">
        <v>83</v>
      </c>
      <c r="D89" s="30"/>
    </row>
    <row r="90" spans="1:4" ht="14.1" customHeight="1" x14ac:dyDescent="0.2">
      <c r="A90" s="183"/>
      <c r="B90" s="167">
        <f>saat3</f>
        <v>0.66666666666666663</v>
      </c>
      <c r="C90" s="113"/>
      <c r="D90" s="31"/>
    </row>
    <row r="91" spans="1:4" ht="14.1" customHeight="1" thickBot="1" x14ac:dyDescent="0.25">
      <c r="A91" s="183"/>
      <c r="B91" s="170"/>
      <c r="C91" s="117"/>
      <c r="D91" s="32"/>
    </row>
    <row r="92" spans="1:4" ht="14.1" customHeight="1" x14ac:dyDescent="0.2">
      <c r="A92" s="183"/>
      <c r="B92" s="167">
        <f>saat4</f>
        <v>0.72916666666666663</v>
      </c>
      <c r="C92" s="20"/>
      <c r="D92" s="31"/>
    </row>
    <row r="93" spans="1:4" ht="14.1" customHeight="1" thickBot="1" x14ac:dyDescent="0.25">
      <c r="A93" s="184"/>
      <c r="B93" s="168"/>
      <c r="C93" s="21"/>
      <c r="D93" s="33"/>
    </row>
    <row r="94" spans="1:4" ht="14.1" customHeight="1" thickTop="1" x14ac:dyDescent="0.2">
      <c r="A94" s="182">
        <f>43949</f>
        <v>43949</v>
      </c>
      <c r="B94" s="169">
        <f>saat1</f>
        <v>0.33333333333333331</v>
      </c>
      <c r="C94" s="22"/>
      <c r="D94" s="69"/>
    </row>
    <row r="95" spans="1:4" ht="14.1" customHeight="1" thickBot="1" x14ac:dyDescent="0.25">
      <c r="A95" s="183"/>
      <c r="B95" s="170"/>
      <c r="C95" s="23"/>
      <c r="D95" s="30"/>
    </row>
    <row r="96" spans="1:4" ht="14.1" customHeight="1" x14ac:dyDescent="0.2">
      <c r="A96" s="183"/>
      <c r="B96" s="167">
        <f>saat2</f>
        <v>0.5</v>
      </c>
      <c r="C96" s="20"/>
      <c r="D96" s="31" t="s">
        <v>90</v>
      </c>
    </row>
    <row r="97" spans="1:4" ht="14.1" customHeight="1" thickBot="1" x14ac:dyDescent="0.25">
      <c r="A97" s="183"/>
      <c r="B97" s="170"/>
      <c r="C97" s="23"/>
      <c r="D97" s="32" t="s">
        <v>149</v>
      </c>
    </row>
    <row r="98" spans="1:4" ht="14.1" customHeight="1" x14ac:dyDescent="0.2">
      <c r="A98" s="183"/>
      <c r="B98" s="167">
        <f>saat3</f>
        <v>0.66666666666666663</v>
      </c>
      <c r="C98" s="20"/>
      <c r="D98" s="31"/>
    </row>
    <row r="99" spans="1:4" ht="14.1" customHeight="1" thickBot="1" x14ac:dyDescent="0.25">
      <c r="A99" s="183"/>
      <c r="B99" s="170"/>
      <c r="C99" s="117"/>
      <c r="D99" s="32"/>
    </row>
    <row r="100" spans="1:4" ht="14.1" customHeight="1" x14ac:dyDescent="0.2">
      <c r="A100" s="183"/>
      <c r="B100" s="167">
        <f>saat4</f>
        <v>0.72916666666666663</v>
      </c>
      <c r="C100" s="113"/>
      <c r="D100" s="31"/>
    </row>
    <row r="101" spans="1:4" ht="14.1" customHeight="1" thickBot="1" x14ac:dyDescent="0.25">
      <c r="A101" s="184"/>
      <c r="B101" s="168"/>
      <c r="C101" s="114"/>
      <c r="D101" s="33"/>
    </row>
    <row r="102" spans="1:4" ht="14.1" customHeight="1" thickTop="1" x14ac:dyDescent="0.2">
      <c r="A102" s="182">
        <f>43950</f>
        <v>43950</v>
      </c>
      <c r="B102" s="169">
        <f>saat1</f>
        <v>0.33333333333333331</v>
      </c>
      <c r="C102" s="115"/>
      <c r="D102" s="66"/>
    </row>
    <row r="103" spans="1:4" ht="14.1" customHeight="1" thickBot="1" x14ac:dyDescent="0.25">
      <c r="A103" s="183"/>
      <c r="B103" s="170"/>
      <c r="C103" s="116"/>
      <c r="D103" s="32"/>
    </row>
    <row r="104" spans="1:4" ht="14.1" customHeight="1" x14ac:dyDescent="0.2">
      <c r="A104" s="183"/>
      <c r="B104" s="167">
        <f>saat2</f>
        <v>0.5</v>
      </c>
      <c r="C104" s="31" t="s">
        <v>50</v>
      </c>
      <c r="D104" s="30"/>
    </row>
    <row r="105" spans="1:4" ht="14.1" customHeight="1" thickBot="1" x14ac:dyDescent="0.25">
      <c r="A105" s="183"/>
      <c r="B105" s="170"/>
      <c r="C105" s="32" t="s">
        <v>147</v>
      </c>
      <c r="D105" s="30"/>
    </row>
    <row r="106" spans="1:4" ht="14.1" customHeight="1" x14ac:dyDescent="0.2">
      <c r="A106" s="183"/>
      <c r="B106" s="167">
        <f>saat3</f>
        <v>0.66666666666666663</v>
      </c>
      <c r="C106" s="113"/>
      <c r="D106" s="31"/>
    </row>
    <row r="107" spans="1:4" ht="14.1" customHeight="1" thickBot="1" x14ac:dyDescent="0.25">
      <c r="A107" s="183"/>
      <c r="B107" s="170"/>
      <c r="C107" s="117"/>
      <c r="D107" s="32"/>
    </row>
    <row r="108" spans="1:4" ht="14.1" customHeight="1" x14ac:dyDescent="0.2">
      <c r="A108" s="183"/>
      <c r="B108" s="167">
        <f>saat4</f>
        <v>0.72916666666666663</v>
      </c>
      <c r="C108" s="113" t="s">
        <v>167</v>
      </c>
      <c r="D108" s="31"/>
    </row>
    <row r="109" spans="1:4" ht="14.1" customHeight="1" thickBot="1" x14ac:dyDescent="0.25">
      <c r="A109" s="184"/>
      <c r="B109" s="168"/>
      <c r="C109" s="24" t="s">
        <v>169</v>
      </c>
      <c r="D109" s="33"/>
    </row>
    <row r="110" spans="1:4" ht="14.1" customHeight="1" thickTop="1" x14ac:dyDescent="0.2">
      <c r="A110" s="182">
        <f>43951</f>
        <v>43951</v>
      </c>
      <c r="B110" s="191">
        <f>saat1</f>
        <v>0.33333333333333331</v>
      </c>
      <c r="C110" s="22"/>
      <c r="D110" s="69"/>
    </row>
    <row r="111" spans="1:4" ht="14.1" customHeight="1" thickBot="1" x14ac:dyDescent="0.25">
      <c r="A111" s="183"/>
      <c r="B111" s="192"/>
      <c r="C111" s="23"/>
      <c r="D111" s="82"/>
    </row>
    <row r="112" spans="1:4" ht="14.1" customHeight="1" x14ac:dyDescent="0.2">
      <c r="A112" s="183"/>
      <c r="B112" s="167">
        <f>saat2</f>
        <v>0.5</v>
      </c>
      <c r="C112" s="29"/>
      <c r="D112" s="31" t="s">
        <v>64</v>
      </c>
    </row>
    <row r="113" spans="1:4" ht="14.1" customHeight="1" thickBot="1" x14ac:dyDescent="0.25">
      <c r="A113" s="183"/>
      <c r="B113" s="170"/>
      <c r="C113" s="29"/>
      <c r="D113" s="32" t="s">
        <v>146</v>
      </c>
    </row>
    <row r="114" spans="1:4" ht="14.1" customHeight="1" x14ac:dyDescent="0.2">
      <c r="A114" s="183"/>
      <c r="B114" s="167">
        <f>saat3</f>
        <v>0.66666666666666663</v>
      </c>
      <c r="C114" s="20"/>
      <c r="D114" s="31"/>
    </row>
    <row r="115" spans="1:4" ht="14.1" customHeight="1" thickBot="1" x14ac:dyDescent="0.25">
      <c r="A115" s="183"/>
      <c r="B115" s="170"/>
      <c r="C115" s="23"/>
      <c r="D115" s="32"/>
    </row>
    <row r="116" spans="1:4" ht="14.1" customHeight="1" x14ac:dyDescent="0.2">
      <c r="A116" s="183"/>
      <c r="B116" s="167">
        <f>saat4</f>
        <v>0.72916666666666663</v>
      </c>
      <c r="C116" s="20"/>
      <c r="D116" s="31"/>
    </row>
    <row r="117" spans="1:4" ht="14.1" customHeight="1" thickBot="1" x14ac:dyDescent="0.25">
      <c r="A117" s="184"/>
      <c r="B117" s="168"/>
      <c r="C117" s="21"/>
      <c r="D117" s="33"/>
    </row>
    <row r="118" spans="1:4" ht="10.5" customHeight="1" thickTop="1" x14ac:dyDescent="0.3"/>
  </sheetData>
  <mergeCells count="72">
    <mergeCell ref="B2:B3"/>
    <mergeCell ref="A4:A13"/>
    <mergeCell ref="B4:B5"/>
    <mergeCell ref="B6:B7"/>
    <mergeCell ref="B8:B9"/>
    <mergeCell ref="B10:B11"/>
    <mergeCell ref="B12:B13"/>
    <mergeCell ref="A2:A3"/>
    <mergeCell ref="A14:A23"/>
    <mergeCell ref="B14:B15"/>
    <mergeCell ref="B16:B17"/>
    <mergeCell ref="B18:B19"/>
    <mergeCell ref="B20:B21"/>
    <mergeCell ref="B22:B23"/>
    <mergeCell ref="A24:A31"/>
    <mergeCell ref="B24:B25"/>
    <mergeCell ref="B26:B27"/>
    <mergeCell ref="B28:B29"/>
    <mergeCell ref="B30:B31"/>
    <mergeCell ref="B40:B41"/>
    <mergeCell ref="A42:A49"/>
    <mergeCell ref="B42:B43"/>
    <mergeCell ref="B44:B45"/>
    <mergeCell ref="B46:B47"/>
    <mergeCell ref="B48:B49"/>
    <mergeCell ref="A32:A41"/>
    <mergeCell ref="B32:B33"/>
    <mergeCell ref="B34:B35"/>
    <mergeCell ref="B36:B37"/>
    <mergeCell ref="B38:B39"/>
    <mergeCell ref="A58:A65"/>
    <mergeCell ref="B58:B59"/>
    <mergeCell ref="B60:B61"/>
    <mergeCell ref="B62:B63"/>
    <mergeCell ref="B64:B65"/>
    <mergeCell ref="A50:A57"/>
    <mergeCell ref="B50:B51"/>
    <mergeCell ref="B52:B53"/>
    <mergeCell ref="B54:B55"/>
    <mergeCell ref="B56:B57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94:A101"/>
    <mergeCell ref="B94:B95"/>
    <mergeCell ref="B96:B97"/>
    <mergeCell ref="B98:B99"/>
    <mergeCell ref="B100:B101"/>
    <mergeCell ref="A86:A93"/>
    <mergeCell ref="B86:B87"/>
    <mergeCell ref="B88:B89"/>
    <mergeCell ref="B90:B91"/>
    <mergeCell ref="B92:B93"/>
    <mergeCell ref="A110:A117"/>
    <mergeCell ref="B110:B111"/>
    <mergeCell ref="B112:B113"/>
    <mergeCell ref="B114:B115"/>
    <mergeCell ref="B116:B117"/>
    <mergeCell ref="A102:A109"/>
    <mergeCell ref="B102:B103"/>
    <mergeCell ref="B104:B105"/>
    <mergeCell ref="B106:B107"/>
    <mergeCell ref="B108:B109"/>
  </mergeCells>
  <pageMargins left="0.31496062992125984" right="0.31496062992125984" top="0.15748031496062992" bottom="0.15748031496062992" header="0" footer="0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pageSetUpPr fitToPage="1"/>
  </sheetPr>
  <dimension ref="A1:D118"/>
  <sheetViews>
    <sheetView topLeftCell="A88" zoomScale="130" zoomScaleNormal="130" workbookViewId="0">
      <selection activeCell="C3" sqref="C3"/>
    </sheetView>
  </sheetViews>
  <sheetFormatPr defaultRowHeight="10.5" customHeight="1" x14ac:dyDescent="0.3"/>
  <cols>
    <col min="1" max="1" width="3.28515625" style="5" customWidth="1"/>
    <col min="2" max="2" width="9.140625" style="4"/>
    <col min="3" max="4" width="38.42578125" style="8" customWidth="1"/>
    <col min="5" max="16384" width="9.140625" style="3"/>
  </cols>
  <sheetData>
    <row r="1" spans="1:4" ht="14.1" customHeight="1" thickTop="1" thickBot="1" x14ac:dyDescent="0.35">
      <c r="A1" s="6"/>
      <c r="B1" s="7"/>
      <c r="C1" s="80" t="s">
        <v>10</v>
      </c>
      <c r="D1" s="81" t="s">
        <v>11</v>
      </c>
    </row>
    <row r="2" spans="1:4" ht="39.75" customHeight="1" thickTop="1" x14ac:dyDescent="0.2">
      <c r="A2" s="165" t="s">
        <v>181</v>
      </c>
      <c r="B2" s="169">
        <f>saat10</f>
        <v>0.58333333333333337</v>
      </c>
      <c r="C2" s="26" t="s">
        <v>139</v>
      </c>
      <c r="D2" s="73"/>
    </row>
    <row r="3" spans="1:4" ht="39.75" customHeight="1" thickBot="1" x14ac:dyDescent="0.25">
      <c r="A3" s="166"/>
      <c r="B3" s="168"/>
      <c r="C3" s="162" t="s">
        <v>138</v>
      </c>
      <c r="D3" s="74"/>
    </row>
    <row r="4" spans="1:4" ht="14.1" customHeight="1" thickTop="1" x14ac:dyDescent="0.2">
      <c r="A4" s="176">
        <f>43939</f>
        <v>43939</v>
      </c>
      <c r="B4" s="169">
        <f>saat5</f>
        <v>0.4375</v>
      </c>
      <c r="C4" s="13"/>
      <c r="D4" s="72"/>
    </row>
    <row r="5" spans="1:4" ht="14.1" customHeight="1" thickBot="1" x14ac:dyDescent="0.25">
      <c r="A5" s="177"/>
      <c r="B5" s="170"/>
      <c r="C5" s="15"/>
      <c r="D5" s="27"/>
    </row>
    <row r="6" spans="1:4" ht="14.1" customHeight="1" x14ac:dyDescent="0.2">
      <c r="A6" s="177"/>
      <c r="B6" s="167">
        <f>saat6</f>
        <v>0.5</v>
      </c>
      <c r="C6" s="9"/>
      <c r="D6" s="10"/>
    </row>
    <row r="7" spans="1:4" ht="14.1" customHeight="1" thickBot="1" x14ac:dyDescent="0.25">
      <c r="A7" s="177"/>
      <c r="B7" s="170"/>
      <c r="C7" s="15"/>
      <c r="D7" s="16"/>
    </row>
    <row r="8" spans="1:4" ht="14.1" customHeight="1" x14ac:dyDescent="0.2">
      <c r="A8" s="177"/>
      <c r="B8" s="167">
        <f>saat7</f>
        <v>0.5625</v>
      </c>
      <c r="C8" s="20" t="s">
        <v>78</v>
      </c>
      <c r="D8" s="30"/>
    </row>
    <row r="9" spans="1:4" ht="14.1" customHeight="1" thickBot="1" x14ac:dyDescent="0.25">
      <c r="A9" s="177"/>
      <c r="B9" s="170"/>
      <c r="C9" s="23" t="s">
        <v>135</v>
      </c>
      <c r="D9" s="30"/>
    </row>
    <row r="10" spans="1:4" ht="14.1" customHeight="1" x14ac:dyDescent="0.2">
      <c r="A10" s="177"/>
      <c r="B10" s="167">
        <f>saat8</f>
        <v>0.625</v>
      </c>
      <c r="C10" s="29"/>
      <c r="D10" s="10"/>
    </row>
    <row r="11" spans="1:4" ht="14.1" customHeight="1" thickBot="1" x14ac:dyDescent="0.25">
      <c r="A11" s="177"/>
      <c r="B11" s="170"/>
      <c r="C11" s="29"/>
      <c r="D11" s="16"/>
    </row>
    <row r="12" spans="1:4" ht="14.1" customHeight="1" x14ac:dyDescent="0.2">
      <c r="A12" s="177"/>
      <c r="B12" s="167">
        <f>saat9</f>
        <v>0.6875</v>
      </c>
      <c r="C12" s="9"/>
      <c r="D12" s="10"/>
    </row>
    <row r="13" spans="1:4" ht="14.1" customHeight="1" thickBot="1" x14ac:dyDescent="0.25">
      <c r="A13" s="178"/>
      <c r="B13" s="168"/>
      <c r="C13" s="11"/>
      <c r="D13" s="12"/>
    </row>
    <row r="14" spans="1:4" ht="14.1" customHeight="1" thickTop="1" x14ac:dyDescent="0.2">
      <c r="A14" s="176">
        <f>43940</f>
        <v>43940</v>
      </c>
      <c r="B14" s="169">
        <f>saat5</f>
        <v>0.4375</v>
      </c>
      <c r="C14" s="13"/>
      <c r="D14" s="14"/>
    </row>
    <row r="15" spans="1:4" ht="14.1" customHeight="1" thickBot="1" x14ac:dyDescent="0.25">
      <c r="A15" s="177"/>
      <c r="B15" s="170"/>
      <c r="C15" s="15"/>
      <c r="D15" s="16"/>
    </row>
    <row r="16" spans="1:4" ht="14.1" customHeight="1" x14ac:dyDescent="0.2">
      <c r="A16" s="177"/>
      <c r="B16" s="167">
        <f>saat6</f>
        <v>0.5</v>
      </c>
      <c r="C16" s="9"/>
      <c r="D16" s="30" t="s">
        <v>80</v>
      </c>
    </row>
    <row r="17" spans="1:4" ht="14.1" customHeight="1" thickBot="1" x14ac:dyDescent="0.25">
      <c r="A17" s="177"/>
      <c r="B17" s="170"/>
      <c r="C17" s="15"/>
      <c r="D17" s="30" t="s">
        <v>140</v>
      </c>
    </row>
    <row r="18" spans="1:4" ht="14.1" customHeight="1" x14ac:dyDescent="0.2">
      <c r="A18" s="177"/>
      <c r="B18" s="167">
        <f>saat7</f>
        <v>0.5625</v>
      </c>
      <c r="C18" s="9"/>
      <c r="D18" s="10"/>
    </row>
    <row r="19" spans="1:4" ht="14.1" customHeight="1" thickBot="1" x14ac:dyDescent="0.25">
      <c r="A19" s="177"/>
      <c r="B19" s="170"/>
      <c r="C19" s="15"/>
      <c r="D19" s="16"/>
    </row>
    <row r="20" spans="1:4" ht="14.1" customHeight="1" x14ac:dyDescent="0.2">
      <c r="A20" s="177"/>
      <c r="B20" s="167">
        <f>saat8</f>
        <v>0.625</v>
      </c>
      <c r="C20" s="9"/>
      <c r="D20" s="10"/>
    </row>
    <row r="21" spans="1:4" ht="14.1" customHeight="1" thickBot="1" x14ac:dyDescent="0.25">
      <c r="A21" s="177"/>
      <c r="B21" s="170"/>
      <c r="C21" s="15"/>
      <c r="D21" s="16"/>
    </row>
    <row r="22" spans="1:4" ht="14.1" customHeight="1" x14ac:dyDescent="0.2">
      <c r="A22" s="177"/>
      <c r="B22" s="167">
        <f>saat9</f>
        <v>0.6875</v>
      </c>
      <c r="C22" s="9"/>
      <c r="D22" s="10"/>
    </row>
    <row r="23" spans="1:4" ht="14.1" customHeight="1" thickBot="1" x14ac:dyDescent="0.25">
      <c r="A23" s="178"/>
      <c r="B23" s="168"/>
      <c r="C23" s="11"/>
      <c r="D23" s="12"/>
    </row>
    <row r="24" spans="1:4" ht="14.1" customHeight="1" thickTop="1" x14ac:dyDescent="0.2">
      <c r="A24" s="182">
        <f>43941</f>
        <v>43941</v>
      </c>
      <c r="B24" s="169">
        <f>saat1</f>
        <v>0.33333333333333331</v>
      </c>
      <c r="C24" s="13"/>
      <c r="D24" s="14"/>
    </row>
    <row r="25" spans="1:4" ht="14.1" customHeight="1" thickBot="1" x14ac:dyDescent="0.25">
      <c r="A25" s="183"/>
      <c r="B25" s="170"/>
      <c r="C25" s="15"/>
      <c r="D25" s="16"/>
    </row>
    <row r="26" spans="1:4" ht="14.1" customHeight="1" x14ac:dyDescent="0.2">
      <c r="A26" s="183"/>
      <c r="B26" s="167">
        <f>saat2</f>
        <v>0.5</v>
      </c>
      <c r="C26" s="20" t="s">
        <v>77</v>
      </c>
      <c r="D26" s="30"/>
    </row>
    <row r="27" spans="1:4" ht="14.1" customHeight="1" thickBot="1" x14ac:dyDescent="0.25">
      <c r="A27" s="183"/>
      <c r="B27" s="170"/>
      <c r="C27" s="23" t="s">
        <v>141</v>
      </c>
      <c r="D27" s="30"/>
    </row>
    <row r="28" spans="1:4" ht="14.1" customHeight="1" x14ac:dyDescent="0.2">
      <c r="A28" s="183"/>
      <c r="B28" s="167">
        <f>saat3</f>
        <v>0.66666666666666663</v>
      </c>
      <c r="C28" s="9"/>
      <c r="D28" s="10"/>
    </row>
    <row r="29" spans="1:4" ht="14.1" customHeight="1" thickBot="1" x14ac:dyDescent="0.25">
      <c r="A29" s="183"/>
      <c r="B29" s="170"/>
      <c r="C29" s="15"/>
      <c r="D29" s="16"/>
    </row>
    <row r="30" spans="1:4" ht="14.1" customHeight="1" x14ac:dyDescent="0.2">
      <c r="A30" s="183"/>
      <c r="B30" s="167">
        <f>saat4</f>
        <v>0.72916666666666663</v>
      </c>
      <c r="C30" s="9"/>
      <c r="D30" s="10"/>
    </row>
    <row r="31" spans="1:4" ht="14.1" customHeight="1" thickBot="1" x14ac:dyDescent="0.25">
      <c r="A31" s="184"/>
      <c r="B31" s="168"/>
      <c r="C31" s="11"/>
      <c r="D31" s="12"/>
    </row>
    <row r="32" spans="1:4" ht="14.1" customHeight="1" thickTop="1" x14ac:dyDescent="0.2">
      <c r="A32" s="182">
        <f>43942</f>
        <v>43942</v>
      </c>
      <c r="B32" s="169">
        <f>saat1</f>
        <v>0.33333333333333331</v>
      </c>
      <c r="C32" s="13"/>
      <c r="D32" s="14"/>
    </row>
    <row r="33" spans="1:4" ht="14.1" customHeight="1" thickBot="1" x14ac:dyDescent="0.25">
      <c r="A33" s="183"/>
      <c r="B33" s="170"/>
      <c r="C33" s="15"/>
      <c r="D33" s="16"/>
    </row>
    <row r="34" spans="1:4" ht="14.1" customHeight="1" x14ac:dyDescent="0.2">
      <c r="A34" s="183"/>
      <c r="B34" s="167">
        <f>saat2</f>
        <v>0.5</v>
      </c>
      <c r="C34" s="9"/>
      <c r="D34" s="30" t="s">
        <v>81</v>
      </c>
    </row>
    <row r="35" spans="1:4" ht="14.1" customHeight="1" thickBot="1" x14ac:dyDescent="0.25">
      <c r="A35" s="183"/>
      <c r="B35" s="170"/>
      <c r="C35" s="15"/>
      <c r="D35" s="30" t="s">
        <v>53</v>
      </c>
    </row>
    <row r="36" spans="1:4" ht="14.1" customHeight="1" x14ac:dyDescent="0.2">
      <c r="A36" s="183"/>
      <c r="B36" s="167">
        <f>saat3</f>
        <v>0.66666666666666663</v>
      </c>
      <c r="C36" s="9"/>
      <c r="D36" s="10"/>
    </row>
    <row r="37" spans="1:4" ht="14.1" customHeight="1" thickBot="1" x14ac:dyDescent="0.25">
      <c r="A37" s="183"/>
      <c r="B37" s="170"/>
      <c r="C37" s="15"/>
      <c r="D37" s="16"/>
    </row>
    <row r="38" spans="1:4" ht="14.1" customHeight="1" x14ac:dyDescent="0.2">
      <c r="A38" s="183"/>
      <c r="B38" s="167">
        <v>0.79166666666666663</v>
      </c>
      <c r="C38" s="25"/>
      <c r="D38" s="10"/>
    </row>
    <row r="39" spans="1:4" ht="14.1" customHeight="1" thickBot="1" x14ac:dyDescent="0.25">
      <c r="A39" s="183"/>
      <c r="B39" s="170"/>
      <c r="C39" s="25"/>
      <c r="D39" s="16"/>
    </row>
    <row r="40" spans="1:4" ht="14.1" customHeight="1" x14ac:dyDescent="0.2">
      <c r="A40" s="183"/>
      <c r="B40" s="167">
        <v>0.79166666666666663</v>
      </c>
      <c r="C40" s="9"/>
      <c r="D40" s="10"/>
    </row>
    <row r="41" spans="1:4" ht="14.1" customHeight="1" thickBot="1" x14ac:dyDescent="0.25">
      <c r="A41" s="184"/>
      <c r="B41" s="168"/>
      <c r="C41" s="11"/>
      <c r="D41" s="12"/>
    </row>
    <row r="42" spans="1:4" ht="14.1" customHeight="1" thickTop="1" x14ac:dyDescent="0.2">
      <c r="A42" s="182">
        <f>43943</f>
        <v>43943</v>
      </c>
      <c r="B42" s="169">
        <f>saat1</f>
        <v>0.33333333333333331</v>
      </c>
      <c r="C42" s="22"/>
      <c r="D42" s="14"/>
    </row>
    <row r="43" spans="1:4" ht="14.1" customHeight="1" thickBot="1" x14ac:dyDescent="0.25">
      <c r="A43" s="183"/>
      <c r="B43" s="170"/>
      <c r="C43" s="23"/>
      <c r="D43" s="16"/>
    </row>
    <row r="44" spans="1:4" ht="14.1" customHeight="1" x14ac:dyDescent="0.2">
      <c r="A44" s="183"/>
      <c r="B44" s="167">
        <f>saat2</f>
        <v>0.5</v>
      </c>
      <c r="C44" s="9" t="s">
        <v>18</v>
      </c>
      <c r="D44" s="10"/>
    </row>
    <row r="45" spans="1:4" ht="14.1" customHeight="1" thickBot="1" x14ac:dyDescent="0.25">
      <c r="A45" s="183"/>
      <c r="B45" s="170"/>
      <c r="C45" s="15" t="s">
        <v>134</v>
      </c>
      <c r="D45" s="16"/>
    </row>
    <row r="46" spans="1:4" ht="14.1" customHeight="1" x14ac:dyDescent="0.2">
      <c r="A46" s="183"/>
      <c r="B46" s="167">
        <f>saat3</f>
        <v>0.66666666666666663</v>
      </c>
      <c r="C46" s="9"/>
      <c r="D46" s="10"/>
    </row>
    <row r="47" spans="1:4" ht="14.1" customHeight="1" thickBot="1" x14ac:dyDescent="0.25">
      <c r="A47" s="183"/>
      <c r="B47" s="170"/>
      <c r="C47" s="15"/>
      <c r="D47" s="16"/>
    </row>
    <row r="48" spans="1:4" ht="14.1" customHeight="1" x14ac:dyDescent="0.2">
      <c r="A48" s="183"/>
      <c r="B48" s="167">
        <f>saat4</f>
        <v>0.72916666666666663</v>
      </c>
      <c r="C48" s="9"/>
      <c r="D48" s="10"/>
    </row>
    <row r="49" spans="1:4" ht="14.1" customHeight="1" thickBot="1" x14ac:dyDescent="0.25">
      <c r="A49" s="184"/>
      <c r="B49" s="168"/>
      <c r="C49" s="11"/>
      <c r="D49" s="12"/>
    </row>
    <row r="50" spans="1:4" ht="14.1" customHeight="1" thickTop="1" x14ac:dyDescent="0.2">
      <c r="A50" s="182">
        <f>43944</f>
        <v>43944</v>
      </c>
      <c r="B50" s="169">
        <f>saat1</f>
        <v>0.33333333333333331</v>
      </c>
      <c r="C50" s="13"/>
      <c r="D50" s="14"/>
    </row>
    <row r="51" spans="1:4" ht="14.1" customHeight="1" thickBot="1" x14ac:dyDescent="0.25">
      <c r="A51" s="183"/>
      <c r="B51" s="170"/>
      <c r="C51" s="15"/>
      <c r="D51" s="16"/>
    </row>
    <row r="52" spans="1:4" ht="14.1" customHeight="1" x14ac:dyDescent="0.2">
      <c r="A52" s="183"/>
      <c r="B52" s="167">
        <f>saat2</f>
        <v>0.5</v>
      </c>
      <c r="C52" s="20"/>
      <c r="D52" s="31"/>
    </row>
    <row r="53" spans="1:4" ht="14.1" customHeight="1" thickBot="1" x14ac:dyDescent="0.25">
      <c r="A53" s="183"/>
      <c r="B53" s="170"/>
      <c r="C53" s="23"/>
      <c r="D53" s="32"/>
    </row>
    <row r="54" spans="1:4" ht="14.1" customHeight="1" x14ac:dyDescent="0.2">
      <c r="A54" s="183"/>
      <c r="B54" s="167">
        <f>saat3</f>
        <v>0.66666666666666663</v>
      </c>
      <c r="C54" s="20" t="s">
        <v>50</v>
      </c>
      <c r="D54" s="71"/>
    </row>
    <row r="55" spans="1:4" ht="14.1" customHeight="1" thickBot="1" x14ac:dyDescent="0.25">
      <c r="A55" s="183"/>
      <c r="B55" s="170"/>
      <c r="C55" s="23" t="s">
        <v>142</v>
      </c>
      <c r="D55" s="68"/>
    </row>
    <row r="56" spans="1:4" ht="14.1" customHeight="1" x14ac:dyDescent="0.2">
      <c r="A56" s="183"/>
      <c r="B56" s="167">
        <f>saat4</f>
        <v>0.72916666666666663</v>
      </c>
      <c r="C56" s="9"/>
      <c r="D56" s="10"/>
    </row>
    <row r="57" spans="1:4" ht="14.1" customHeight="1" thickBot="1" x14ac:dyDescent="0.25">
      <c r="A57" s="184"/>
      <c r="B57" s="168"/>
      <c r="C57" s="11"/>
      <c r="D57" s="12"/>
    </row>
    <row r="58" spans="1:4" ht="14.1" customHeight="1" thickTop="1" x14ac:dyDescent="0.2">
      <c r="A58" s="182">
        <f>43945</f>
        <v>43945</v>
      </c>
      <c r="B58" s="169">
        <f>saat1</f>
        <v>0.33333333333333331</v>
      </c>
      <c r="C58" s="28"/>
      <c r="D58" s="14"/>
    </row>
    <row r="59" spans="1:4" ht="14.1" customHeight="1" thickBot="1" x14ac:dyDescent="0.25">
      <c r="A59" s="183"/>
      <c r="B59" s="170"/>
      <c r="C59" s="29"/>
      <c r="D59" s="16"/>
    </row>
    <row r="60" spans="1:4" ht="14.1" customHeight="1" x14ac:dyDescent="0.2">
      <c r="A60" s="183"/>
      <c r="B60" s="167">
        <f>saat2</f>
        <v>0.5</v>
      </c>
      <c r="C60" s="9"/>
      <c r="D60" s="10"/>
    </row>
    <row r="61" spans="1:4" ht="14.1" customHeight="1" thickBot="1" x14ac:dyDescent="0.25">
      <c r="A61" s="183"/>
      <c r="B61" s="170"/>
      <c r="C61" s="15"/>
      <c r="D61" s="16"/>
    </row>
    <row r="62" spans="1:4" ht="14.1" customHeight="1" x14ac:dyDescent="0.2">
      <c r="A62" s="183"/>
      <c r="B62" s="167">
        <f>saat3</f>
        <v>0.66666666666666663</v>
      </c>
      <c r="C62" s="20" t="s">
        <v>167</v>
      </c>
      <c r="D62" s="10"/>
    </row>
    <row r="63" spans="1:4" ht="14.1" customHeight="1" thickBot="1" x14ac:dyDescent="0.25">
      <c r="A63" s="183"/>
      <c r="B63" s="170"/>
      <c r="C63" s="23" t="s">
        <v>168</v>
      </c>
      <c r="D63" s="16"/>
    </row>
    <row r="64" spans="1:4" ht="14.1" customHeight="1" x14ac:dyDescent="0.2">
      <c r="A64" s="183"/>
      <c r="B64" s="167">
        <f>saat4</f>
        <v>0.72916666666666663</v>
      </c>
      <c r="C64" s="9"/>
      <c r="D64" s="10"/>
    </row>
    <row r="65" spans="1:4" ht="14.1" customHeight="1" thickBot="1" x14ac:dyDescent="0.25">
      <c r="A65" s="184"/>
      <c r="B65" s="168"/>
      <c r="C65" s="11"/>
      <c r="D65" s="12"/>
    </row>
    <row r="66" spans="1:4" ht="14.1" customHeight="1" thickTop="1" x14ac:dyDescent="0.2">
      <c r="A66" s="182">
        <f>43946</f>
        <v>43946</v>
      </c>
      <c r="B66" s="169">
        <f>saat5</f>
        <v>0.4375</v>
      </c>
      <c r="C66" s="22"/>
      <c r="D66" s="69" t="s">
        <v>17</v>
      </c>
    </row>
    <row r="67" spans="1:4" ht="14.1" customHeight="1" thickBot="1" x14ac:dyDescent="0.25">
      <c r="A67" s="183"/>
      <c r="B67" s="170"/>
      <c r="C67" s="23"/>
      <c r="D67" s="30" t="s">
        <v>52</v>
      </c>
    </row>
    <row r="68" spans="1:4" ht="14.1" customHeight="1" x14ac:dyDescent="0.2">
      <c r="A68" s="183"/>
      <c r="B68" s="167">
        <f>saat6</f>
        <v>0.5</v>
      </c>
      <c r="C68" s="17"/>
      <c r="D68" s="10"/>
    </row>
    <row r="69" spans="1:4" ht="14.1" customHeight="1" thickBot="1" x14ac:dyDescent="0.25">
      <c r="A69" s="183"/>
      <c r="B69" s="170"/>
      <c r="C69" s="17"/>
      <c r="D69" s="16"/>
    </row>
    <row r="70" spans="1:4" ht="14.1" customHeight="1" x14ac:dyDescent="0.2">
      <c r="A70" s="183"/>
      <c r="B70" s="167">
        <f>saat7</f>
        <v>0.5625</v>
      </c>
      <c r="C70" s="9"/>
      <c r="D70" s="10"/>
    </row>
    <row r="71" spans="1:4" ht="14.1" customHeight="1" thickBot="1" x14ac:dyDescent="0.25">
      <c r="A71" s="183"/>
      <c r="B71" s="170"/>
      <c r="C71" s="15"/>
      <c r="D71" s="16"/>
    </row>
    <row r="72" spans="1:4" ht="14.1" customHeight="1" x14ac:dyDescent="0.2">
      <c r="A72" s="183"/>
      <c r="B72" s="167">
        <f>saat8</f>
        <v>0.625</v>
      </c>
      <c r="C72" s="9"/>
      <c r="D72" s="30"/>
    </row>
    <row r="73" spans="1:4" ht="14.1" customHeight="1" thickBot="1" x14ac:dyDescent="0.25">
      <c r="A73" s="183"/>
      <c r="B73" s="170"/>
      <c r="C73" s="15"/>
      <c r="D73" s="30"/>
    </row>
    <row r="74" spans="1:4" ht="14.1" customHeight="1" x14ac:dyDescent="0.2">
      <c r="A74" s="183"/>
      <c r="B74" s="167">
        <f>saat9</f>
        <v>0.6875</v>
      </c>
      <c r="C74" s="9"/>
      <c r="D74" s="10"/>
    </row>
    <row r="75" spans="1:4" ht="14.1" customHeight="1" thickBot="1" x14ac:dyDescent="0.25">
      <c r="A75" s="184"/>
      <c r="B75" s="168"/>
      <c r="C75" s="11"/>
      <c r="D75" s="12"/>
    </row>
    <row r="76" spans="1:4" ht="14.1" customHeight="1" thickTop="1" x14ac:dyDescent="0.2">
      <c r="A76" s="182">
        <f>43947</f>
        <v>43947</v>
      </c>
      <c r="B76" s="169">
        <f>saat5</f>
        <v>0.4375</v>
      </c>
      <c r="C76" s="28"/>
      <c r="D76" s="14"/>
    </row>
    <row r="77" spans="1:4" ht="14.1" customHeight="1" thickBot="1" x14ac:dyDescent="0.25">
      <c r="A77" s="183"/>
      <c r="B77" s="170"/>
      <c r="C77" s="29"/>
      <c r="D77" s="16"/>
    </row>
    <row r="78" spans="1:4" ht="14.1" customHeight="1" x14ac:dyDescent="0.2">
      <c r="A78" s="183"/>
      <c r="B78" s="167">
        <f>saat6</f>
        <v>0.5</v>
      </c>
      <c r="C78" s="9"/>
      <c r="D78" s="10"/>
    </row>
    <row r="79" spans="1:4" ht="14.1" customHeight="1" thickBot="1" x14ac:dyDescent="0.25">
      <c r="A79" s="183"/>
      <c r="B79" s="170"/>
      <c r="C79" s="15"/>
      <c r="D79" s="16"/>
    </row>
    <row r="80" spans="1:4" ht="14.1" customHeight="1" x14ac:dyDescent="0.2">
      <c r="A80" s="183"/>
      <c r="B80" s="167">
        <f>saat7</f>
        <v>0.5625</v>
      </c>
      <c r="C80" s="9"/>
      <c r="D80" s="10"/>
    </row>
    <row r="81" spans="1:4" ht="14.1" customHeight="1" thickBot="1" x14ac:dyDescent="0.25">
      <c r="A81" s="183"/>
      <c r="B81" s="170"/>
      <c r="C81" s="15"/>
      <c r="D81" s="16"/>
    </row>
    <row r="82" spans="1:4" ht="14.1" customHeight="1" x14ac:dyDescent="0.2">
      <c r="A82" s="183"/>
      <c r="B82" s="167">
        <f>saat8</f>
        <v>0.625</v>
      </c>
      <c r="C82" s="9"/>
      <c r="D82" s="70" t="s">
        <v>69</v>
      </c>
    </row>
    <row r="83" spans="1:4" ht="14.1" customHeight="1" thickBot="1" x14ac:dyDescent="0.25">
      <c r="A83" s="183"/>
      <c r="B83" s="170"/>
      <c r="C83" s="15"/>
      <c r="D83" s="70" t="s">
        <v>135</v>
      </c>
    </row>
    <row r="84" spans="1:4" ht="14.1" customHeight="1" x14ac:dyDescent="0.2">
      <c r="A84" s="183"/>
      <c r="B84" s="167">
        <f>saat9</f>
        <v>0.6875</v>
      </c>
      <c r="C84" s="9"/>
      <c r="D84" s="10"/>
    </row>
    <row r="85" spans="1:4" ht="14.1" customHeight="1" thickBot="1" x14ac:dyDescent="0.25">
      <c r="A85" s="184"/>
      <c r="B85" s="168"/>
      <c r="C85" s="11"/>
      <c r="D85" s="12"/>
    </row>
    <row r="86" spans="1:4" ht="14.1" customHeight="1" thickTop="1" x14ac:dyDescent="0.2">
      <c r="A86" s="182">
        <f>43948</f>
        <v>43948</v>
      </c>
      <c r="B86" s="169">
        <f>saat1</f>
        <v>0.33333333333333331</v>
      </c>
      <c r="C86" s="13"/>
      <c r="D86" s="14"/>
    </row>
    <row r="87" spans="1:4" ht="14.1" customHeight="1" thickBot="1" x14ac:dyDescent="0.25">
      <c r="A87" s="183"/>
      <c r="B87" s="170"/>
      <c r="C87" s="15"/>
      <c r="D87" s="16"/>
    </row>
    <row r="88" spans="1:4" ht="14.1" customHeight="1" x14ac:dyDescent="0.2">
      <c r="A88" s="183"/>
      <c r="B88" s="167">
        <f>saat2</f>
        <v>0.5</v>
      </c>
      <c r="C88" s="20" t="s">
        <v>79</v>
      </c>
      <c r="D88" s="30"/>
    </row>
    <row r="89" spans="1:4" ht="14.1" customHeight="1" thickBot="1" x14ac:dyDescent="0.25">
      <c r="A89" s="183"/>
      <c r="B89" s="170"/>
      <c r="C89" s="23" t="s">
        <v>53</v>
      </c>
      <c r="D89" s="30"/>
    </row>
    <row r="90" spans="1:4" ht="14.1" customHeight="1" x14ac:dyDescent="0.2">
      <c r="A90" s="183"/>
      <c r="B90" s="167">
        <f>saat3</f>
        <v>0.66666666666666663</v>
      </c>
      <c r="C90" s="9"/>
      <c r="D90" s="10"/>
    </row>
    <row r="91" spans="1:4" ht="14.1" customHeight="1" thickBot="1" x14ac:dyDescent="0.25">
      <c r="A91" s="183"/>
      <c r="B91" s="170"/>
      <c r="C91" s="15"/>
      <c r="D91" s="16"/>
    </row>
    <row r="92" spans="1:4" ht="14.1" customHeight="1" x14ac:dyDescent="0.2">
      <c r="A92" s="183"/>
      <c r="B92" s="167">
        <f>saat4</f>
        <v>0.72916666666666663</v>
      </c>
      <c r="C92" s="9"/>
      <c r="D92" s="10"/>
    </row>
    <row r="93" spans="1:4" ht="14.1" customHeight="1" thickBot="1" x14ac:dyDescent="0.25">
      <c r="A93" s="184"/>
      <c r="B93" s="168"/>
      <c r="C93" s="11"/>
      <c r="D93" s="12"/>
    </row>
    <row r="94" spans="1:4" ht="14.1" customHeight="1" thickTop="1" x14ac:dyDescent="0.2">
      <c r="A94" s="182">
        <f>43949</f>
        <v>43949</v>
      </c>
      <c r="B94" s="169">
        <f>saat1</f>
        <v>0.33333333333333331</v>
      </c>
      <c r="C94" s="13"/>
      <c r="D94" s="119"/>
    </row>
    <row r="95" spans="1:4" ht="14.1" customHeight="1" thickBot="1" x14ac:dyDescent="0.25">
      <c r="A95" s="183"/>
      <c r="B95" s="170"/>
      <c r="C95" s="15"/>
      <c r="D95" s="120"/>
    </row>
    <row r="96" spans="1:4" ht="14.1" customHeight="1" x14ac:dyDescent="0.2">
      <c r="A96" s="183"/>
      <c r="B96" s="167">
        <f>saat2</f>
        <v>0.5</v>
      </c>
      <c r="C96" s="9"/>
      <c r="D96" s="92" t="s">
        <v>30</v>
      </c>
    </row>
    <row r="97" spans="1:4" ht="14.1" customHeight="1" thickBot="1" x14ac:dyDescent="0.25">
      <c r="A97" s="183"/>
      <c r="B97" s="170"/>
      <c r="C97" s="15"/>
      <c r="D97" s="112" t="s">
        <v>143</v>
      </c>
    </row>
    <row r="98" spans="1:4" ht="14.1" customHeight="1" x14ac:dyDescent="0.2">
      <c r="A98" s="183"/>
      <c r="B98" s="167">
        <f>saat3</f>
        <v>0.66666666666666663</v>
      </c>
      <c r="C98" s="9"/>
      <c r="D98" s="10"/>
    </row>
    <row r="99" spans="1:4" ht="14.1" customHeight="1" thickBot="1" x14ac:dyDescent="0.25">
      <c r="A99" s="183"/>
      <c r="B99" s="170"/>
      <c r="C99" s="15"/>
      <c r="D99" s="16"/>
    </row>
    <row r="100" spans="1:4" ht="14.1" customHeight="1" x14ac:dyDescent="0.2">
      <c r="A100" s="183"/>
      <c r="B100" s="167">
        <f>saat4</f>
        <v>0.72916666666666663</v>
      </c>
      <c r="C100" s="9"/>
      <c r="D100" s="10"/>
    </row>
    <row r="101" spans="1:4" ht="14.1" customHeight="1" thickBot="1" x14ac:dyDescent="0.25">
      <c r="A101" s="184"/>
      <c r="B101" s="168"/>
      <c r="C101" s="11"/>
      <c r="D101" s="12"/>
    </row>
    <row r="102" spans="1:4" ht="14.1" customHeight="1" thickTop="1" x14ac:dyDescent="0.2">
      <c r="A102" s="182">
        <f>43950</f>
        <v>43950</v>
      </c>
      <c r="B102" s="169">
        <f>saat1</f>
        <v>0.33333333333333331</v>
      </c>
      <c r="C102" s="13"/>
      <c r="D102" s="14"/>
    </row>
    <row r="103" spans="1:4" ht="14.1" customHeight="1" thickBot="1" x14ac:dyDescent="0.25">
      <c r="A103" s="183"/>
      <c r="B103" s="170"/>
      <c r="C103" s="15"/>
      <c r="D103" s="16"/>
    </row>
    <row r="104" spans="1:4" ht="14.1" customHeight="1" x14ac:dyDescent="0.2">
      <c r="A104" s="183"/>
      <c r="B104" s="167">
        <f>saat2</f>
        <v>0.5</v>
      </c>
      <c r="C104" s="9"/>
      <c r="D104" s="30" t="s">
        <v>28</v>
      </c>
    </row>
    <row r="105" spans="1:4" ht="14.1" customHeight="1" thickBot="1" x14ac:dyDescent="0.25">
      <c r="A105" s="183"/>
      <c r="B105" s="170"/>
      <c r="C105" s="15"/>
      <c r="D105" s="30" t="s">
        <v>144</v>
      </c>
    </row>
    <row r="106" spans="1:4" ht="14.1" customHeight="1" x14ac:dyDescent="0.2">
      <c r="A106" s="183"/>
      <c r="B106" s="167">
        <f>saat3</f>
        <v>0.66666666666666663</v>
      </c>
      <c r="C106" s="9"/>
      <c r="D106" s="10"/>
    </row>
    <row r="107" spans="1:4" ht="14.1" customHeight="1" thickBot="1" x14ac:dyDescent="0.25">
      <c r="A107" s="183"/>
      <c r="B107" s="170"/>
      <c r="C107" s="15"/>
      <c r="D107" s="16"/>
    </row>
    <row r="108" spans="1:4" ht="14.1" customHeight="1" x14ac:dyDescent="0.2">
      <c r="A108" s="183"/>
      <c r="B108" s="167">
        <f>saat4</f>
        <v>0.72916666666666663</v>
      </c>
      <c r="C108" s="9"/>
      <c r="D108" s="10"/>
    </row>
    <row r="109" spans="1:4" ht="14.1" customHeight="1" thickBot="1" x14ac:dyDescent="0.25">
      <c r="A109" s="184"/>
      <c r="B109" s="168"/>
      <c r="C109" s="11"/>
      <c r="D109" s="12"/>
    </row>
    <row r="110" spans="1:4" ht="14.1" customHeight="1" thickTop="1" x14ac:dyDescent="0.2">
      <c r="A110" s="182">
        <f>43951</f>
        <v>43951</v>
      </c>
      <c r="B110" s="169">
        <f>saat1</f>
        <v>0.33333333333333331</v>
      </c>
      <c r="C110" s="13"/>
      <c r="D110" s="14"/>
    </row>
    <row r="111" spans="1:4" ht="14.1" customHeight="1" thickBot="1" x14ac:dyDescent="0.25">
      <c r="A111" s="183"/>
      <c r="B111" s="170"/>
      <c r="C111" s="15"/>
      <c r="D111" s="16"/>
    </row>
    <row r="112" spans="1:4" ht="14.1" customHeight="1" x14ac:dyDescent="0.2">
      <c r="A112" s="183"/>
      <c r="B112" s="167">
        <f>saat2</f>
        <v>0.5</v>
      </c>
      <c r="C112" s="17" t="s">
        <v>76</v>
      </c>
      <c r="D112" s="10"/>
    </row>
    <row r="113" spans="1:4" ht="14.1" customHeight="1" thickBot="1" x14ac:dyDescent="0.25">
      <c r="A113" s="183"/>
      <c r="B113" s="170"/>
      <c r="C113" s="17" t="s">
        <v>145</v>
      </c>
      <c r="D113" s="16"/>
    </row>
    <row r="114" spans="1:4" ht="14.1" customHeight="1" x14ac:dyDescent="0.2">
      <c r="A114" s="183"/>
      <c r="B114" s="167">
        <f>saat3</f>
        <v>0.66666666666666663</v>
      </c>
      <c r="C114" s="9"/>
      <c r="D114" s="10"/>
    </row>
    <row r="115" spans="1:4" ht="14.1" customHeight="1" thickBot="1" x14ac:dyDescent="0.25">
      <c r="A115" s="183"/>
      <c r="B115" s="170"/>
      <c r="C115" s="15"/>
      <c r="D115" s="16"/>
    </row>
    <row r="116" spans="1:4" ht="14.1" customHeight="1" x14ac:dyDescent="0.2">
      <c r="A116" s="183"/>
      <c r="B116" s="167">
        <f>saat4</f>
        <v>0.72916666666666663</v>
      </c>
      <c r="C116" s="9"/>
      <c r="D116" s="10"/>
    </row>
    <row r="117" spans="1:4" ht="14.1" customHeight="1" thickBot="1" x14ac:dyDescent="0.25">
      <c r="A117" s="184"/>
      <c r="B117" s="168"/>
      <c r="C117" s="11"/>
      <c r="D117" s="12"/>
    </row>
    <row r="118" spans="1:4" ht="10.5" customHeight="1" thickTop="1" x14ac:dyDescent="0.3"/>
  </sheetData>
  <mergeCells count="72">
    <mergeCell ref="B2:B3"/>
    <mergeCell ref="A4:A13"/>
    <mergeCell ref="B4:B5"/>
    <mergeCell ref="B6:B7"/>
    <mergeCell ref="B8:B9"/>
    <mergeCell ref="B10:B11"/>
    <mergeCell ref="B12:B13"/>
    <mergeCell ref="A2:A3"/>
    <mergeCell ref="A14:A23"/>
    <mergeCell ref="B14:B15"/>
    <mergeCell ref="B16:B17"/>
    <mergeCell ref="B18:B19"/>
    <mergeCell ref="B20:B21"/>
    <mergeCell ref="B22:B23"/>
    <mergeCell ref="A24:A31"/>
    <mergeCell ref="B24:B25"/>
    <mergeCell ref="B26:B27"/>
    <mergeCell ref="B28:B29"/>
    <mergeCell ref="B30:B31"/>
    <mergeCell ref="B40:B41"/>
    <mergeCell ref="A42:A49"/>
    <mergeCell ref="B42:B43"/>
    <mergeCell ref="B44:B45"/>
    <mergeCell ref="B46:B47"/>
    <mergeCell ref="B48:B49"/>
    <mergeCell ref="A32:A41"/>
    <mergeCell ref="B32:B33"/>
    <mergeCell ref="B34:B35"/>
    <mergeCell ref="B36:B37"/>
    <mergeCell ref="B38:B39"/>
    <mergeCell ref="A58:A65"/>
    <mergeCell ref="B58:B59"/>
    <mergeCell ref="B60:B61"/>
    <mergeCell ref="B62:B63"/>
    <mergeCell ref="B64:B65"/>
    <mergeCell ref="A50:A57"/>
    <mergeCell ref="B50:B51"/>
    <mergeCell ref="B52:B53"/>
    <mergeCell ref="B54:B55"/>
    <mergeCell ref="B56:B57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94:A101"/>
    <mergeCell ref="B94:B95"/>
    <mergeCell ref="B96:B97"/>
    <mergeCell ref="B98:B99"/>
    <mergeCell ref="B100:B101"/>
    <mergeCell ref="A86:A93"/>
    <mergeCell ref="B86:B87"/>
    <mergeCell ref="B88:B89"/>
    <mergeCell ref="B90:B91"/>
    <mergeCell ref="B92:B93"/>
    <mergeCell ref="A110:A117"/>
    <mergeCell ref="B110:B111"/>
    <mergeCell ref="B112:B113"/>
    <mergeCell ref="B114:B115"/>
    <mergeCell ref="B116:B117"/>
    <mergeCell ref="A102:A109"/>
    <mergeCell ref="B102:B103"/>
    <mergeCell ref="B104:B105"/>
    <mergeCell ref="B106:B107"/>
    <mergeCell ref="B108:B109"/>
  </mergeCells>
  <pageMargins left="0.31496062992125984" right="0.31496062992125984" top="0.15748031496062992" bottom="0.15748031496062992" header="0" footer="0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pageSetUpPr fitToPage="1"/>
  </sheetPr>
  <dimension ref="A1:F118"/>
  <sheetViews>
    <sheetView zoomScale="130" zoomScaleNormal="130" workbookViewId="0">
      <selection activeCell="A2" sqref="A2:A3"/>
    </sheetView>
  </sheetViews>
  <sheetFormatPr defaultRowHeight="10.5" customHeight="1" x14ac:dyDescent="0.3"/>
  <cols>
    <col min="1" max="1" width="3.28515625" style="5" customWidth="1"/>
    <col min="2" max="2" width="9.140625" style="4"/>
    <col min="3" max="5" width="38.5703125" style="37" customWidth="1"/>
    <col min="6" max="16384" width="9.140625" style="3"/>
  </cols>
  <sheetData>
    <row r="1" spans="1:5" ht="14.1" customHeight="1" thickTop="1" thickBot="1" x14ac:dyDescent="0.35">
      <c r="A1" s="6"/>
      <c r="B1" s="7"/>
      <c r="C1" s="85" t="s">
        <v>10</v>
      </c>
      <c r="D1" s="76" t="s">
        <v>11</v>
      </c>
      <c r="E1" s="76" t="s">
        <v>12</v>
      </c>
    </row>
    <row r="2" spans="1:5" ht="40.5" customHeight="1" thickTop="1" x14ac:dyDescent="0.2">
      <c r="A2" s="165" t="s">
        <v>181</v>
      </c>
      <c r="B2" s="167">
        <f>saat10</f>
        <v>0.58333333333333337</v>
      </c>
      <c r="C2" s="44" t="s">
        <v>130</v>
      </c>
      <c r="D2" s="38"/>
      <c r="E2" s="39"/>
    </row>
    <row r="3" spans="1:5" ht="40.5" customHeight="1" thickBot="1" x14ac:dyDescent="0.25">
      <c r="A3" s="166"/>
      <c r="B3" s="174"/>
      <c r="C3" s="161" t="s">
        <v>14</v>
      </c>
      <c r="D3" s="86"/>
      <c r="E3" s="96"/>
    </row>
    <row r="4" spans="1:5" ht="14.1" customHeight="1" thickTop="1" x14ac:dyDescent="0.2">
      <c r="A4" s="176">
        <f>43939</f>
        <v>43939</v>
      </c>
      <c r="B4" s="169">
        <f>saat5</f>
        <v>0.4375</v>
      </c>
      <c r="C4" s="58" t="s">
        <v>93</v>
      </c>
      <c r="D4" s="44"/>
      <c r="E4" s="133"/>
    </row>
    <row r="5" spans="1:5" ht="14.1" customHeight="1" thickBot="1" x14ac:dyDescent="0.25">
      <c r="A5" s="177"/>
      <c r="B5" s="170"/>
      <c r="C5" s="55" t="s">
        <v>92</v>
      </c>
      <c r="D5" s="46"/>
      <c r="E5" s="134"/>
    </row>
    <row r="6" spans="1:5" ht="14.1" customHeight="1" x14ac:dyDescent="0.2">
      <c r="A6" s="177"/>
      <c r="B6" s="167">
        <f>saat6</f>
        <v>0.5</v>
      </c>
      <c r="C6" s="39"/>
      <c r="D6" s="39"/>
      <c r="E6" s="135"/>
    </row>
    <row r="7" spans="1:5" ht="14.1" customHeight="1" thickBot="1" x14ac:dyDescent="0.25">
      <c r="A7" s="177"/>
      <c r="B7" s="170"/>
      <c r="C7" s="46"/>
      <c r="D7" s="46"/>
      <c r="E7" s="136"/>
    </row>
    <row r="8" spans="1:5" ht="14.1" customHeight="1" x14ac:dyDescent="0.2">
      <c r="A8" s="177"/>
      <c r="B8" s="167">
        <f>saat7</f>
        <v>0.5625</v>
      </c>
      <c r="C8" s="39"/>
      <c r="D8" s="61"/>
      <c r="E8" s="137" t="s">
        <v>103</v>
      </c>
    </row>
    <row r="9" spans="1:5" ht="14.1" customHeight="1" thickBot="1" x14ac:dyDescent="0.25">
      <c r="A9" s="177"/>
      <c r="B9" s="170"/>
      <c r="C9" s="46"/>
      <c r="D9" s="62"/>
      <c r="E9" s="137" t="s">
        <v>129</v>
      </c>
    </row>
    <row r="10" spans="1:5" ht="14.1" customHeight="1" x14ac:dyDescent="0.2">
      <c r="A10" s="177"/>
      <c r="B10" s="167">
        <f>saat8</f>
        <v>0.625</v>
      </c>
      <c r="C10" s="55"/>
      <c r="D10" s="39"/>
      <c r="E10" s="135"/>
    </row>
    <row r="11" spans="1:5" ht="14.1" customHeight="1" thickBot="1" x14ac:dyDescent="0.25">
      <c r="A11" s="177"/>
      <c r="B11" s="170"/>
      <c r="C11" s="55"/>
      <c r="D11" s="46"/>
      <c r="E11" s="136"/>
    </row>
    <row r="12" spans="1:5" ht="14.1" customHeight="1" x14ac:dyDescent="0.2">
      <c r="A12" s="177"/>
      <c r="B12" s="167">
        <f>saat9</f>
        <v>0.6875</v>
      </c>
      <c r="C12" s="39"/>
      <c r="D12" s="39"/>
      <c r="E12" s="135"/>
    </row>
    <row r="13" spans="1:5" ht="14.1" customHeight="1" thickBot="1" x14ac:dyDescent="0.25">
      <c r="A13" s="178"/>
      <c r="B13" s="168"/>
      <c r="C13" s="42"/>
      <c r="D13" s="42"/>
      <c r="E13" s="138"/>
    </row>
    <row r="14" spans="1:5" ht="14.1" customHeight="1" thickTop="1" x14ac:dyDescent="0.2">
      <c r="A14" s="176">
        <f>43940</f>
        <v>43940</v>
      </c>
      <c r="B14" s="169">
        <f>saat5</f>
        <v>0.4375</v>
      </c>
      <c r="C14" s="44"/>
      <c r="D14" s="44"/>
      <c r="E14" s="139"/>
    </row>
    <row r="15" spans="1:5" ht="14.1" customHeight="1" thickBot="1" x14ac:dyDescent="0.25">
      <c r="A15" s="177"/>
      <c r="B15" s="170"/>
      <c r="C15" s="46"/>
      <c r="D15" s="46"/>
      <c r="E15" s="136"/>
    </row>
    <row r="16" spans="1:5" ht="14.1" customHeight="1" x14ac:dyDescent="0.2">
      <c r="A16" s="177"/>
      <c r="B16" s="167">
        <f>saat6</f>
        <v>0.5</v>
      </c>
      <c r="C16" s="39"/>
      <c r="D16" s="61"/>
      <c r="E16" s="140"/>
    </row>
    <row r="17" spans="1:5" ht="14.1" customHeight="1" thickBot="1" x14ac:dyDescent="0.25">
      <c r="A17" s="177"/>
      <c r="B17" s="170"/>
      <c r="C17" s="46"/>
      <c r="D17" s="62"/>
      <c r="E17" s="140"/>
    </row>
    <row r="18" spans="1:5" ht="14.1" customHeight="1" x14ac:dyDescent="0.2">
      <c r="A18" s="177"/>
      <c r="B18" s="167">
        <f>saat7</f>
        <v>0.5625</v>
      </c>
      <c r="C18" s="39"/>
      <c r="D18" s="39"/>
      <c r="E18" s="135"/>
    </row>
    <row r="19" spans="1:5" ht="14.1" customHeight="1" thickBot="1" x14ac:dyDescent="0.25">
      <c r="A19" s="177"/>
      <c r="B19" s="170"/>
      <c r="C19" s="46"/>
      <c r="D19" s="46"/>
      <c r="E19" s="136"/>
    </row>
    <row r="20" spans="1:5" ht="14.1" customHeight="1" x14ac:dyDescent="0.2">
      <c r="A20" s="177"/>
      <c r="B20" s="167">
        <f>saat8</f>
        <v>0.625</v>
      </c>
      <c r="C20" s="39"/>
      <c r="D20" s="39"/>
      <c r="E20" s="137"/>
    </row>
    <row r="21" spans="1:5" ht="14.1" customHeight="1" thickBot="1" x14ac:dyDescent="0.25">
      <c r="A21" s="177"/>
      <c r="B21" s="170"/>
      <c r="C21" s="46"/>
      <c r="D21" s="46"/>
      <c r="E21" s="137"/>
    </row>
    <row r="22" spans="1:5" ht="14.1" customHeight="1" x14ac:dyDescent="0.2">
      <c r="A22" s="177"/>
      <c r="B22" s="167">
        <f>saat9</f>
        <v>0.6875</v>
      </c>
      <c r="C22" s="39"/>
      <c r="D22" s="39"/>
      <c r="E22" s="135"/>
    </row>
    <row r="23" spans="1:5" ht="14.1" customHeight="1" thickBot="1" x14ac:dyDescent="0.25">
      <c r="A23" s="178"/>
      <c r="B23" s="168"/>
      <c r="C23" s="42"/>
      <c r="D23" s="42"/>
      <c r="E23" s="138"/>
    </row>
    <row r="24" spans="1:5" ht="14.1" customHeight="1" thickTop="1" x14ac:dyDescent="0.2">
      <c r="A24" s="182">
        <f>43941</f>
        <v>43941</v>
      </c>
      <c r="B24" s="169">
        <f>saat1</f>
        <v>0.33333333333333331</v>
      </c>
      <c r="C24" s="125"/>
      <c r="D24" s="44"/>
      <c r="E24" s="141"/>
    </row>
    <row r="25" spans="1:5" ht="14.1" customHeight="1" thickBot="1" x14ac:dyDescent="0.25">
      <c r="A25" s="183"/>
      <c r="B25" s="170"/>
      <c r="C25" s="124"/>
      <c r="D25" s="48"/>
      <c r="E25" s="142"/>
    </row>
    <row r="26" spans="1:5" ht="14.1" customHeight="1" x14ac:dyDescent="0.2">
      <c r="A26" s="183"/>
      <c r="B26" s="167">
        <f>saat2</f>
        <v>0.5</v>
      </c>
      <c r="C26" s="95"/>
      <c r="D26" s="61"/>
      <c r="E26" s="143" t="s">
        <v>104</v>
      </c>
    </row>
    <row r="27" spans="1:5" ht="14.1" customHeight="1" thickBot="1" x14ac:dyDescent="0.25">
      <c r="A27" s="183"/>
      <c r="B27" s="170"/>
      <c r="C27" s="96"/>
      <c r="D27" s="62"/>
      <c r="E27" s="134" t="s">
        <v>126</v>
      </c>
    </row>
    <row r="28" spans="1:5" ht="14.1" customHeight="1" x14ac:dyDescent="0.2">
      <c r="A28" s="183"/>
      <c r="B28" s="167">
        <f>saat3</f>
        <v>0.66666666666666663</v>
      </c>
      <c r="C28" s="123" t="s">
        <v>50</v>
      </c>
      <c r="D28" s="39"/>
      <c r="E28" s="137"/>
    </row>
    <row r="29" spans="1:5" ht="14.1" customHeight="1" thickBot="1" x14ac:dyDescent="0.25">
      <c r="A29" s="183"/>
      <c r="B29" s="170"/>
      <c r="C29" s="124" t="s">
        <v>127</v>
      </c>
      <c r="D29" s="46"/>
      <c r="E29" s="137"/>
    </row>
    <row r="30" spans="1:5" ht="14.1" customHeight="1" x14ac:dyDescent="0.2">
      <c r="A30" s="183"/>
      <c r="B30" s="167">
        <f>saat4</f>
        <v>0.72916666666666663</v>
      </c>
      <c r="C30" s="39"/>
      <c r="D30" s="39"/>
      <c r="E30" s="135"/>
    </row>
    <row r="31" spans="1:5" ht="14.1" customHeight="1" thickBot="1" x14ac:dyDescent="0.25">
      <c r="A31" s="184"/>
      <c r="B31" s="168"/>
      <c r="C31" s="42"/>
      <c r="D31" s="42"/>
      <c r="E31" s="138"/>
    </row>
    <row r="32" spans="1:5" ht="14.1" customHeight="1" thickTop="1" x14ac:dyDescent="0.2">
      <c r="A32" s="182">
        <f>43942</f>
        <v>43942</v>
      </c>
      <c r="B32" s="169">
        <f>saat1</f>
        <v>0.33333333333333331</v>
      </c>
      <c r="C32" s="44"/>
      <c r="D32" s="44"/>
      <c r="E32" s="139"/>
    </row>
    <row r="33" spans="1:5" ht="14.1" customHeight="1" thickBot="1" x14ac:dyDescent="0.25">
      <c r="A33" s="183"/>
      <c r="B33" s="170"/>
      <c r="C33" s="46"/>
      <c r="D33" s="46"/>
      <c r="E33" s="136"/>
    </row>
    <row r="34" spans="1:5" ht="14.1" customHeight="1" x14ac:dyDescent="0.2">
      <c r="A34" s="183"/>
      <c r="B34" s="167">
        <f>saat2</f>
        <v>0.5</v>
      </c>
      <c r="C34" s="39"/>
      <c r="D34" s="55" t="s">
        <v>98</v>
      </c>
      <c r="E34" s="143"/>
    </row>
    <row r="35" spans="1:5" ht="14.1" customHeight="1" thickBot="1" x14ac:dyDescent="0.25">
      <c r="A35" s="183"/>
      <c r="B35" s="170"/>
      <c r="C35" s="46"/>
      <c r="D35" s="55" t="s">
        <v>125</v>
      </c>
      <c r="E35" s="134"/>
    </row>
    <row r="36" spans="1:5" ht="14.1" customHeight="1" x14ac:dyDescent="0.2">
      <c r="A36" s="183"/>
      <c r="B36" s="167">
        <f>saat3</f>
        <v>0.66666666666666663</v>
      </c>
      <c r="C36" s="39"/>
      <c r="D36" s="39"/>
      <c r="E36" s="143" t="s">
        <v>105</v>
      </c>
    </row>
    <row r="37" spans="1:5" ht="14.1" customHeight="1" thickBot="1" x14ac:dyDescent="0.25">
      <c r="A37" s="183"/>
      <c r="B37" s="170"/>
      <c r="C37" s="46"/>
      <c r="D37" s="46"/>
      <c r="E37" s="134" t="s">
        <v>123</v>
      </c>
    </row>
    <row r="38" spans="1:5" ht="14.1" customHeight="1" x14ac:dyDescent="0.2">
      <c r="A38" s="183"/>
      <c r="B38" s="167">
        <v>0.79166666666666663</v>
      </c>
      <c r="C38" s="48"/>
      <c r="D38" s="39"/>
      <c r="E38" s="144"/>
    </row>
    <row r="39" spans="1:5" ht="14.1" customHeight="1" thickBot="1" x14ac:dyDescent="0.25">
      <c r="A39" s="183"/>
      <c r="B39" s="170"/>
      <c r="C39" s="48"/>
      <c r="D39" s="46"/>
      <c r="E39" s="144"/>
    </row>
    <row r="40" spans="1:5" ht="14.1" customHeight="1" x14ac:dyDescent="0.2">
      <c r="A40" s="183"/>
      <c r="B40" s="167">
        <v>0.79166666666666663</v>
      </c>
      <c r="C40" s="39"/>
      <c r="D40" s="39"/>
      <c r="E40" s="135"/>
    </row>
    <row r="41" spans="1:5" ht="14.1" customHeight="1" thickBot="1" x14ac:dyDescent="0.25">
      <c r="A41" s="184"/>
      <c r="B41" s="168"/>
      <c r="C41" s="42"/>
      <c r="D41" s="42"/>
      <c r="E41" s="138"/>
    </row>
    <row r="42" spans="1:5" ht="14.1" customHeight="1" thickTop="1" x14ac:dyDescent="0.2">
      <c r="A42" s="182">
        <f>43943</f>
        <v>43943</v>
      </c>
      <c r="B42" s="169">
        <f>saat1</f>
        <v>0.33333333333333331</v>
      </c>
      <c r="C42" s="121"/>
      <c r="D42" s="105"/>
      <c r="E42" s="139"/>
    </row>
    <row r="43" spans="1:5" ht="14.1" customHeight="1" thickBot="1" x14ac:dyDescent="0.25">
      <c r="A43" s="183"/>
      <c r="B43" s="170"/>
      <c r="C43" s="122"/>
      <c r="D43" s="101"/>
      <c r="E43" s="136"/>
    </row>
    <row r="44" spans="1:5" ht="14.1" customHeight="1" x14ac:dyDescent="0.2">
      <c r="A44" s="183"/>
      <c r="B44" s="167">
        <f>saat2</f>
        <v>0.5</v>
      </c>
      <c r="C44" s="95" t="s">
        <v>170</v>
      </c>
      <c r="D44" s="95"/>
      <c r="E44" s="135"/>
    </row>
    <row r="45" spans="1:5" ht="14.1" customHeight="1" thickBot="1" x14ac:dyDescent="0.25">
      <c r="A45" s="183"/>
      <c r="B45" s="170"/>
      <c r="C45" s="101" t="s">
        <v>134</v>
      </c>
      <c r="D45" s="101"/>
      <c r="E45" s="136"/>
    </row>
    <row r="46" spans="1:5" ht="14.1" customHeight="1" x14ac:dyDescent="0.2">
      <c r="A46" s="183"/>
      <c r="B46" s="167">
        <f>saat3</f>
        <v>0.66666666666666663</v>
      </c>
      <c r="C46" s="95"/>
      <c r="D46" s="95"/>
      <c r="E46" s="137"/>
    </row>
    <row r="47" spans="1:5" ht="14.1" customHeight="1" thickBot="1" x14ac:dyDescent="0.25">
      <c r="A47" s="183"/>
      <c r="B47" s="170"/>
      <c r="C47" s="101"/>
      <c r="D47" s="101"/>
      <c r="E47" s="137"/>
    </row>
    <row r="48" spans="1:5" ht="14.1" customHeight="1" x14ac:dyDescent="0.2">
      <c r="A48" s="183"/>
      <c r="B48" s="167">
        <f>saat4</f>
        <v>0.72916666666666663</v>
      </c>
      <c r="C48" s="95"/>
      <c r="D48" s="95"/>
      <c r="E48" s="135"/>
    </row>
    <row r="49" spans="1:5" ht="14.1" customHeight="1" thickBot="1" x14ac:dyDescent="0.25">
      <c r="A49" s="184"/>
      <c r="B49" s="168"/>
      <c r="C49" s="100"/>
      <c r="D49" s="100"/>
      <c r="E49" s="138"/>
    </row>
    <row r="50" spans="1:5" ht="14.1" customHeight="1" thickTop="1" x14ac:dyDescent="0.2">
      <c r="A50" s="182">
        <f>43944</f>
        <v>43944</v>
      </c>
      <c r="B50" s="169">
        <f>saat1</f>
        <v>0.33333333333333331</v>
      </c>
      <c r="C50" s="105"/>
      <c r="D50" s="121"/>
      <c r="E50" s="139"/>
    </row>
    <row r="51" spans="1:5" ht="14.1" customHeight="1" thickBot="1" x14ac:dyDescent="0.25">
      <c r="A51" s="183"/>
      <c r="B51" s="170"/>
      <c r="C51" s="101"/>
      <c r="D51" s="122"/>
      <c r="E51" s="136"/>
    </row>
    <row r="52" spans="1:5" ht="14.1" customHeight="1" x14ac:dyDescent="0.2">
      <c r="A52" s="183"/>
      <c r="B52" s="167">
        <f>saat2</f>
        <v>0.5</v>
      </c>
      <c r="C52" s="95"/>
      <c r="D52" s="126"/>
      <c r="E52" s="137" t="s">
        <v>106</v>
      </c>
    </row>
    <row r="53" spans="1:5" ht="14.1" customHeight="1" thickBot="1" x14ac:dyDescent="0.25">
      <c r="A53" s="183"/>
      <c r="B53" s="170"/>
      <c r="C53" s="101"/>
      <c r="D53" s="127"/>
      <c r="E53" s="137" t="s">
        <v>124</v>
      </c>
    </row>
    <row r="54" spans="1:5" ht="14.1" customHeight="1" x14ac:dyDescent="0.2">
      <c r="A54" s="183"/>
      <c r="B54" s="167">
        <f>saat3</f>
        <v>0.66666666666666663</v>
      </c>
      <c r="C54" s="126" t="s">
        <v>95</v>
      </c>
      <c r="D54" s="128"/>
      <c r="E54" s="135"/>
    </row>
    <row r="55" spans="1:5" ht="14.1" customHeight="1" thickBot="1" x14ac:dyDescent="0.25">
      <c r="A55" s="183"/>
      <c r="B55" s="170"/>
      <c r="C55" s="127" t="s">
        <v>122</v>
      </c>
      <c r="D55" s="128"/>
      <c r="E55" s="136"/>
    </row>
    <row r="56" spans="1:5" ht="14.1" customHeight="1" x14ac:dyDescent="0.2">
      <c r="A56" s="183"/>
      <c r="B56" s="167">
        <f>saat4</f>
        <v>0.72916666666666663</v>
      </c>
      <c r="C56" s="95"/>
      <c r="D56" s="95"/>
      <c r="E56" s="135"/>
    </row>
    <row r="57" spans="1:5" ht="14.1" customHeight="1" thickBot="1" x14ac:dyDescent="0.25">
      <c r="A57" s="184"/>
      <c r="B57" s="168"/>
      <c r="C57" s="100"/>
      <c r="D57" s="100"/>
      <c r="E57" s="138"/>
    </row>
    <row r="58" spans="1:5" ht="14.1" customHeight="1" thickTop="1" x14ac:dyDescent="0.2">
      <c r="A58" s="182">
        <f>43945</f>
        <v>43945</v>
      </c>
      <c r="B58" s="169">
        <f>saat1</f>
        <v>0.33333333333333331</v>
      </c>
      <c r="C58" s="129"/>
      <c r="D58" s="105"/>
      <c r="E58" s="139"/>
    </row>
    <row r="59" spans="1:5" ht="14.1" customHeight="1" thickBot="1" x14ac:dyDescent="0.25">
      <c r="A59" s="183"/>
      <c r="B59" s="170"/>
      <c r="C59" s="127"/>
      <c r="D59" s="96"/>
      <c r="E59" s="136"/>
    </row>
    <row r="60" spans="1:5" ht="14.1" customHeight="1" x14ac:dyDescent="0.2">
      <c r="A60" s="183"/>
      <c r="B60" s="167">
        <f>saat2</f>
        <v>0.5</v>
      </c>
      <c r="C60" s="126"/>
      <c r="D60" s="123" t="s">
        <v>99</v>
      </c>
      <c r="E60" s="137"/>
    </row>
    <row r="61" spans="1:5" ht="14.1" customHeight="1" thickBot="1" x14ac:dyDescent="0.25">
      <c r="A61" s="183"/>
      <c r="B61" s="170"/>
      <c r="C61" s="127"/>
      <c r="D61" s="124" t="s">
        <v>123</v>
      </c>
      <c r="E61" s="137"/>
    </row>
    <row r="62" spans="1:5" ht="14.1" customHeight="1" x14ac:dyDescent="0.2">
      <c r="A62" s="183"/>
      <c r="B62" s="193">
        <f>saat3</f>
        <v>0.66666666666666663</v>
      </c>
      <c r="C62" s="126" t="s">
        <v>167</v>
      </c>
      <c r="D62" s="130"/>
      <c r="E62" s="135"/>
    </row>
    <row r="63" spans="1:5" ht="14.1" customHeight="1" thickBot="1" x14ac:dyDescent="0.25">
      <c r="A63" s="183"/>
      <c r="B63" s="192"/>
      <c r="C63" s="127" t="s">
        <v>168</v>
      </c>
      <c r="D63" s="131"/>
      <c r="E63" s="136"/>
    </row>
    <row r="64" spans="1:5" ht="14.1" customHeight="1" x14ac:dyDescent="0.2">
      <c r="A64" s="183"/>
      <c r="B64" s="167">
        <f>saat4</f>
        <v>0.72916666666666663</v>
      </c>
      <c r="C64" s="39"/>
      <c r="D64" s="39"/>
      <c r="E64" s="135"/>
    </row>
    <row r="65" spans="1:5" ht="14.1" customHeight="1" thickBot="1" x14ac:dyDescent="0.25">
      <c r="A65" s="184"/>
      <c r="B65" s="168"/>
      <c r="C65" s="42"/>
      <c r="D65" s="42"/>
      <c r="E65" s="138"/>
    </row>
    <row r="66" spans="1:5" ht="14.1" customHeight="1" thickTop="1" x14ac:dyDescent="0.2">
      <c r="A66" s="182">
        <f>43946</f>
        <v>43946</v>
      </c>
      <c r="B66" s="169">
        <f>saat5</f>
        <v>0.4375</v>
      </c>
      <c r="C66" s="129"/>
      <c r="D66" s="44"/>
      <c r="E66" s="145" t="s">
        <v>107</v>
      </c>
    </row>
    <row r="67" spans="1:5" ht="14.1" customHeight="1" thickBot="1" x14ac:dyDescent="0.25">
      <c r="A67" s="183"/>
      <c r="B67" s="170"/>
      <c r="C67" s="132"/>
      <c r="D67" s="46"/>
      <c r="E67" s="137" t="s">
        <v>175</v>
      </c>
    </row>
    <row r="68" spans="1:5" ht="14.1" customHeight="1" x14ac:dyDescent="0.2">
      <c r="A68" s="183"/>
      <c r="B68" s="167">
        <f>saat6</f>
        <v>0.5</v>
      </c>
      <c r="C68" s="123" t="s">
        <v>94</v>
      </c>
      <c r="D68" s="39"/>
      <c r="E68" s="135"/>
    </row>
    <row r="69" spans="1:5" ht="14.1" customHeight="1" thickBot="1" x14ac:dyDescent="0.25">
      <c r="A69" s="183"/>
      <c r="B69" s="170"/>
      <c r="C69" s="124" t="s">
        <v>121</v>
      </c>
      <c r="D69" s="46"/>
      <c r="E69" s="136"/>
    </row>
    <row r="70" spans="1:5" ht="14.1" customHeight="1" x14ac:dyDescent="0.2">
      <c r="A70" s="183"/>
      <c r="B70" s="167">
        <f>saat7</f>
        <v>0.5625</v>
      </c>
      <c r="C70" s="95"/>
      <c r="D70" s="39"/>
      <c r="E70" s="137"/>
    </row>
    <row r="71" spans="1:5" ht="14.1" customHeight="1" thickBot="1" x14ac:dyDescent="0.25">
      <c r="A71" s="183"/>
      <c r="B71" s="170"/>
      <c r="C71" s="101"/>
      <c r="D71" s="46"/>
      <c r="E71" s="137"/>
    </row>
    <row r="72" spans="1:5" ht="14.1" customHeight="1" x14ac:dyDescent="0.2">
      <c r="A72" s="183"/>
      <c r="B72" s="167">
        <f>saat8</f>
        <v>0.625</v>
      </c>
      <c r="C72" s="95"/>
      <c r="D72" s="55" t="s">
        <v>100</v>
      </c>
      <c r="E72" s="135"/>
    </row>
    <row r="73" spans="1:5" ht="14.1" customHeight="1" thickBot="1" x14ac:dyDescent="0.25">
      <c r="A73" s="183"/>
      <c r="B73" s="170"/>
      <c r="C73" s="46"/>
      <c r="D73" s="55" t="s">
        <v>122</v>
      </c>
      <c r="E73" s="136"/>
    </row>
    <row r="74" spans="1:5" ht="14.1" customHeight="1" x14ac:dyDescent="0.2">
      <c r="A74" s="183"/>
      <c r="B74" s="167">
        <f>saat9</f>
        <v>0.6875</v>
      </c>
      <c r="C74" s="39"/>
      <c r="D74" s="39"/>
      <c r="E74" s="135"/>
    </row>
    <row r="75" spans="1:5" ht="14.1" customHeight="1" thickBot="1" x14ac:dyDescent="0.25">
      <c r="A75" s="184"/>
      <c r="B75" s="168"/>
      <c r="C75" s="42"/>
      <c r="D75" s="42"/>
      <c r="E75" s="138"/>
    </row>
    <row r="76" spans="1:5" ht="14.1" customHeight="1" thickTop="1" x14ac:dyDescent="0.2">
      <c r="A76" s="182">
        <f>43947</f>
        <v>43947</v>
      </c>
      <c r="B76" s="169">
        <f>saat5</f>
        <v>0.4375</v>
      </c>
      <c r="C76" s="58"/>
      <c r="D76" s="44"/>
      <c r="E76" s="139"/>
    </row>
    <row r="77" spans="1:5" ht="14.1" customHeight="1" thickBot="1" x14ac:dyDescent="0.25">
      <c r="A77" s="183"/>
      <c r="B77" s="170"/>
      <c r="C77" s="55"/>
      <c r="D77" s="46"/>
      <c r="E77" s="136"/>
    </row>
    <row r="78" spans="1:5" ht="14.1" customHeight="1" x14ac:dyDescent="0.2">
      <c r="A78" s="183"/>
      <c r="B78" s="167">
        <f>saat6</f>
        <v>0.5</v>
      </c>
      <c r="C78" s="39"/>
      <c r="D78" s="39"/>
      <c r="E78" s="140"/>
    </row>
    <row r="79" spans="1:5" ht="14.1" customHeight="1" thickBot="1" x14ac:dyDescent="0.25">
      <c r="A79" s="183"/>
      <c r="B79" s="170"/>
      <c r="C79" s="46"/>
      <c r="D79" s="46"/>
      <c r="E79" s="140"/>
    </row>
    <row r="80" spans="1:5" ht="14.1" customHeight="1" x14ac:dyDescent="0.2">
      <c r="A80" s="183"/>
      <c r="B80" s="167">
        <f>saat7</f>
        <v>0.5625</v>
      </c>
      <c r="C80" s="39"/>
      <c r="D80" s="61"/>
      <c r="E80" s="135"/>
    </row>
    <row r="81" spans="1:6" ht="14.1" customHeight="1" thickBot="1" x14ac:dyDescent="0.25">
      <c r="A81" s="183"/>
      <c r="B81" s="170"/>
      <c r="C81" s="46"/>
      <c r="D81" s="62"/>
      <c r="E81" s="136"/>
    </row>
    <row r="82" spans="1:6" ht="14.1" customHeight="1" x14ac:dyDescent="0.2">
      <c r="A82" s="183"/>
      <c r="B82" s="167">
        <f>saat8</f>
        <v>0.625</v>
      </c>
      <c r="C82" s="39"/>
      <c r="D82" s="61" t="s">
        <v>91</v>
      </c>
      <c r="E82" s="146"/>
      <c r="F82" s="18"/>
    </row>
    <row r="83" spans="1:6" ht="14.1" customHeight="1" thickBot="1" x14ac:dyDescent="0.25">
      <c r="A83" s="183"/>
      <c r="B83" s="170"/>
      <c r="C83" s="46"/>
      <c r="D83" s="62" t="s">
        <v>135</v>
      </c>
      <c r="E83" s="146"/>
    </row>
    <row r="84" spans="1:6" ht="14.1" customHeight="1" x14ac:dyDescent="0.2">
      <c r="A84" s="183"/>
      <c r="B84" s="167">
        <f>saat9</f>
        <v>0.6875</v>
      </c>
      <c r="C84" s="39"/>
      <c r="D84" s="39"/>
      <c r="E84" s="135"/>
    </row>
    <row r="85" spans="1:6" ht="14.1" customHeight="1" thickBot="1" x14ac:dyDescent="0.25">
      <c r="A85" s="184"/>
      <c r="B85" s="168"/>
      <c r="C85" s="42"/>
      <c r="D85" s="42"/>
      <c r="E85" s="138"/>
    </row>
    <row r="86" spans="1:6" ht="14.1" customHeight="1" thickTop="1" x14ac:dyDescent="0.2">
      <c r="A86" s="182">
        <f>43948</f>
        <v>43948</v>
      </c>
      <c r="B86" s="169">
        <f>saat1</f>
        <v>0.33333333333333331</v>
      </c>
      <c r="C86" s="44"/>
      <c r="D86" s="44"/>
      <c r="E86" s="139"/>
    </row>
    <row r="87" spans="1:6" ht="14.1" customHeight="1" thickBot="1" x14ac:dyDescent="0.25">
      <c r="A87" s="183"/>
      <c r="B87" s="170"/>
      <c r="C87" s="46"/>
      <c r="D87" s="46"/>
      <c r="E87" s="136"/>
    </row>
    <row r="88" spans="1:6" ht="14.1" customHeight="1" x14ac:dyDescent="0.2">
      <c r="A88" s="183"/>
      <c r="B88" s="167">
        <f>saat2</f>
        <v>0.5</v>
      </c>
      <c r="C88" s="61" t="s">
        <v>96</v>
      </c>
      <c r="D88" s="61"/>
      <c r="E88" s="135"/>
    </row>
    <row r="89" spans="1:6" ht="14.1" customHeight="1" thickBot="1" x14ac:dyDescent="0.25">
      <c r="A89" s="183"/>
      <c r="B89" s="170"/>
      <c r="C89" s="62" t="s">
        <v>173</v>
      </c>
      <c r="D89" s="62"/>
      <c r="E89" s="136"/>
    </row>
    <row r="90" spans="1:6" ht="14.1" customHeight="1" x14ac:dyDescent="0.2">
      <c r="A90" s="183"/>
      <c r="B90" s="167">
        <f>saat3</f>
        <v>0.66666666666666663</v>
      </c>
      <c r="C90" s="39"/>
      <c r="D90" s="61" t="s">
        <v>177</v>
      </c>
      <c r="E90" s="137"/>
    </row>
    <row r="91" spans="1:6" ht="14.1" customHeight="1" thickBot="1" x14ac:dyDescent="0.25">
      <c r="A91" s="183"/>
      <c r="B91" s="170"/>
      <c r="C91" s="46"/>
      <c r="D91" s="62" t="s">
        <v>176</v>
      </c>
      <c r="E91" s="137"/>
    </row>
    <row r="92" spans="1:6" ht="14.1" customHeight="1" x14ac:dyDescent="0.2">
      <c r="A92" s="183"/>
      <c r="B92" s="167">
        <f>saat4</f>
        <v>0.72916666666666663</v>
      </c>
      <c r="C92" s="39"/>
      <c r="D92" s="39"/>
      <c r="E92" s="135"/>
    </row>
    <row r="93" spans="1:6" ht="14.1" customHeight="1" thickBot="1" x14ac:dyDescent="0.25">
      <c r="A93" s="184"/>
      <c r="B93" s="168"/>
      <c r="C93" s="42"/>
      <c r="D93" s="42"/>
      <c r="E93" s="138"/>
    </row>
    <row r="94" spans="1:6" ht="14.1" customHeight="1" thickTop="1" x14ac:dyDescent="0.2">
      <c r="A94" s="182">
        <f>43949</f>
        <v>43949</v>
      </c>
      <c r="B94" s="169">
        <f>saat1</f>
        <v>0.33333333333333331</v>
      </c>
      <c r="C94" s="44"/>
      <c r="D94" s="121"/>
      <c r="E94" s="139"/>
    </row>
    <row r="95" spans="1:6" ht="14.1" customHeight="1" thickBot="1" x14ac:dyDescent="0.25">
      <c r="A95" s="183"/>
      <c r="B95" s="170"/>
      <c r="C95" s="46"/>
      <c r="D95" s="122"/>
      <c r="E95" s="136"/>
    </row>
    <row r="96" spans="1:6" ht="14.1" customHeight="1" x14ac:dyDescent="0.2">
      <c r="A96" s="183"/>
      <c r="B96" s="167">
        <f>saat2</f>
        <v>0.5</v>
      </c>
      <c r="C96" s="39"/>
      <c r="D96" s="95"/>
      <c r="E96" s="137" t="s">
        <v>108</v>
      </c>
    </row>
    <row r="97" spans="1:5" ht="14.1" customHeight="1" thickBot="1" x14ac:dyDescent="0.25">
      <c r="A97" s="183"/>
      <c r="B97" s="170"/>
      <c r="C97" s="46"/>
      <c r="D97" s="96"/>
      <c r="E97" s="137" t="s">
        <v>92</v>
      </c>
    </row>
    <row r="98" spans="1:5" ht="14.1" customHeight="1" x14ac:dyDescent="0.2">
      <c r="A98" s="183"/>
      <c r="B98" s="167">
        <f>saat3</f>
        <v>0.66666666666666663</v>
      </c>
      <c r="C98" s="39"/>
      <c r="D98" s="123" t="s">
        <v>101</v>
      </c>
      <c r="E98" s="135"/>
    </row>
    <row r="99" spans="1:5" ht="14.1" customHeight="1" thickBot="1" x14ac:dyDescent="0.25">
      <c r="A99" s="183"/>
      <c r="B99" s="170"/>
      <c r="C99" s="46"/>
      <c r="D99" s="124" t="s">
        <v>92</v>
      </c>
      <c r="E99" s="136"/>
    </row>
    <row r="100" spans="1:5" ht="14.1" customHeight="1" x14ac:dyDescent="0.2">
      <c r="A100" s="183"/>
      <c r="B100" s="167">
        <f>saat4</f>
        <v>0.72916666666666663</v>
      </c>
      <c r="C100" s="39"/>
      <c r="D100" s="95"/>
      <c r="E100" s="135"/>
    </row>
    <row r="101" spans="1:5" ht="14.1" customHeight="1" thickBot="1" x14ac:dyDescent="0.25">
      <c r="A101" s="184"/>
      <c r="B101" s="168"/>
      <c r="C101" s="42"/>
      <c r="D101" s="42"/>
      <c r="E101" s="138"/>
    </row>
    <row r="102" spans="1:5" ht="14.1" customHeight="1" thickTop="1" x14ac:dyDescent="0.2">
      <c r="A102" s="182">
        <f>43950</f>
        <v>43950</v>
      </c>
      <c r="B102" s="169">
        <f>saat1</f>
        <v>0.33333333333333331</v>
      </c>
      <c r="C102" s="44"/>
      <c r="D102" s="44"/>
      <c r="E102" s="139"/>
    </row>
    <row r="103" spans="1:5" ht="14.1" customHeight="1" thickBot="1" x14ac:dyDescent="0.25">
      <c r="A103" s="183"/>
      <c r="B103" s="170"/>
      <c r="C103" s="46"/>
      <c r="D103" s="46"/>
      <c r="E103" s="136"/>
    </row>
    <row r="104" spans="1:5" ht="14.1" customHeight="1" x14ac:dyDescent="0.2">
      <c r="A104" s="183"/>
      <c r="B104" s="167">
        <f>saat2</f>
        <v>0.5</v>
      </c>
      <c r="C104" s="39"/>
      <c r="D104" s="61" t="s">
        <v>97</v>
      </c>
      <c r="E104" s="135"/>
    </row>
    <row r="105" spans="1:5" ht="14.1" customHeight="1" thickBot="1" x14ac:dyDescent="0.25">
      <c r="A105" s="183"/>
      <c r="B105" s="170"/>
      <c r="C105" s="46"/>
      <c r="D105" s="62" t="s">
        <v>128</v>
      </c>
      <c r="E105" s="136"/>
    </row>
    <row r="106" spans="1:5" ht="14.1" customHeight="1" x14ac:dyDescent="0.2">
      <c r="A106" s="183"/>
      <c r="B106" s="167">
        <f>saat3</f>
        <v>0.66666666666666663</v>
      </c>
      <c r="C106" s="39"/>
      <c r="D106" s="39"/>
      <c r="E106" s="137"/>
    </row>
    <row r="107" spans="1:5" ht="14.1" customHeight="1" thickBot="1" x14ac:dyDescent="0.25">
      <c r="A107" s="183"/>
      <c r="B107" s="170"/>
      <c r="C107" s="46"/>
      <c r="D107" s="46"/>
      <c r="E107" s="137"/>
    </row>
    <row r="108" spans="1:5" ht="14.1" customHeight="1" x14ac:dyDescent="0.2">
      <c r="A108" s="183"/>
      <c r="B108" s="167">
        <f>saat4</f>
        <v>0.72916666666666663</v>
      </c>
      <c r="C108" s="39"/>
      <c r="D108" s="39"/>
      <c r="E108" s="135"/>
    </row>
    <row r="109" spans="1:5" ht="14.1" customHeight="1" thickBot="1" x14ac:dyDescent="0.25">
      <c r="A109" s="184"/>
      <c r="B109" s="168"/>
      <c r="C109" s="42"/>
      <c r="D109" s="42"/>
      <c r="E109" s="138"/>
    </row>
    <row r="110" spans="1:5" ht="14.1" customHeight="1" thickTop="1" x14ac:dyDescent="0.2">
      <c r="A110" s="182">
        <f>43951</f>
        <v>43951</v>
      </c>
      <c r="B110" s="169">
        <f>saat1</f>
        <v>0.33333333333333331</v>
      </c>
      <c r="C110" s="44"/>
      <c r="D110" s="44"/>
      <c r="E110" s="147"/>
    </row>
    <row r="111" spans="1:5" ht="14.1" customHeight="1" thickBot="1" x14ac:dyDescent="0.25">
      <c r="A111" s="183"/>
      <c r="B111" s="170"/>
      <c r="C111" s="46"/>
      <c r="D111" s="46"/>
      <c r="E111" s="148"/>
    </row>
    <row r="112" spans="1:5" ht="14.1" customHeight="1" x14ac:dyDescent="0.2">
      <c r="A112" s="183"/>
      <c r="B112" s="167">
        <f>saat2</f>
        <v>0.5</v>
      </c>
      <c r="C112" s="39"/>
      <c r="D112" s="61" t="s">
        <v>102</v>
      </c>
      <c r="E112" s="135"/>
    </row>
    <row r="113" spans="1:5" ht="14.1" customHeight="1" thickBot="1" x14ac:dyDescent="0.25">
      <c r="A113" s="183"/>
      <c r="B113" s="170"/>
      <c r="C113" s="46"/>
      <c r="D113" s="62" t="s">
        <v>121</v>
      </c>
      <c r="E113" s="144"/>
    </row>
    <row r="114" spans="1:5" ht="14.1" customHeight="1" x14ac:dyDescent="0.2">
      <c r="A114" s="183"/>
      <c r="B114" s="167">
        <f>saat3</f>
        <v>0.66666666666666663</v>
      </c>
      <c r="C114" s="39"/>
      <c r="D114" s="39"/>
      <c r="E114" s="123" t="s">
        <v>109</v>
      </c>
    </row>
    <row r="115" spans="1:5" ht="14.1" customHeight="1" thickBot="1" x14ac:dyDescent="0.25">
      <c r="A115" s="183"/>
      <c r="B115" s="170"/>
      <c r="C115" s="46"/>
      <c r="D115" s="46"/>
      <c r="E115" s="124" t="s">
        <v>174</v>
      </c>
    </row>
    <row r="116" spans="1:5" ht="14.1" customHeight="1" x14ac:dyDescent="0.2">
      <c r="A116" s="183"/>
      <c r="B116" s="167">
        <f>saat4</f>
        <v>0.72916666666666663</v>
      </c>
      <c r="C116" s="39"/>
      <c r="D116" s="39"/>
      <c r="E116" s="40"/>
    </row>
    <row r="117" spans="1:5" ht="14.1" customHeight="1" thickBot="1" x14ac:dyDescent="0.25">
      <c r="A117" s="184"/>
      <c r="B117" s="168"/>
      <c r="C117" s="42"/>
      <c r="D117" s="42"/>
      <c r="E117" s="43"/>
    </row>
    <row r="118" spans="1:5" ht="10.5" customHeight="1" thickTop="1" x14ac:dyDescent="0.3"/>
  </sheetData>
  <mergeCells count="72">
    <mergeCell ref="B2:B3"/>
    <mergeCell ref="A4:A13"/>
    <mergeCell ref="B4:B5"/>
    <mergeCell ref="B6:B7"/>
    <mergeCell ref="B8:B9"/>
    <mergeCell ref="B10:B11"/>
    <mergeCell ref="B12:B13"/>
    <mergeCell ref="A2:A3"/>
    <mergeCell ref="A14:A23"/>
    <mergeCell ref="B14:B15"/>
    <mergeCell ref="B16:B17"/>
    <mergeCell ref="B18:B19"/>
    <mergeCell ref="B20:B21"/>
    <mergeCell ref="B22:B23"/>
    <mergeCell ref="A24:A31"/>
    <mergeCell ref="B24:B25"/>
    <mergeCell ref="B26:B27"/>
    <mergeCell ref="B28:B29"/>
    <mergeCell ref="B30:B31"/>
    <mergeCell ref="B40:B41"/>
    <mergeCell ref="A42:A49"/>
    <mergeCell ref="B42:B43"/>
    <mergeCell ref="B44:B45"/>
    <mergeCell ref="B46:B47"/>
    <mergeCell ref="B48:B49"/>
    <mergeCell ref="A32:A41"/>
    <mergeCell ref="B32:B33"/>
    <mergeCell ref="B34:B35"/>
    <mergeCell ref="B36:B37"/>
    <mergeCell ref="B38:B39"/>
    <mergeCell ref="A58:A65"/>
    <mergeCell ref="B58:B59"/>
    <mergeCell ref="B60:B61"/>
    <mergeCell ref="B62:B63"/>
    <mergeCell ref="B64:B65"/>
    <mergeCell ref="A50:A57"/>
    <mergeCell ref="B50:B51"/>
    <mergeCell ref="B52:B53"/>
    <mergeCell ref="B54:B55"/>
    <mergeCell ref="B56:B57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94:A101"/>
    <mergeCell ref="B94:B95"/>
    <mergeCell ref="B96:B97"/>
    <mergeCell ref="B98:B99"/>
    <mergeCell ref="B100:B101"/>
    <mergeCell ref="A86:A93"/>
    <mergeCell ref="B86:B87"/>
    <mergeCell ref="B88:B89"/>
    <mergeCell ref="B90:B91"/>
    <mergeCell ref="B92:B93"/>
    <mergeCell ref="A110:A117"/>
    <mergeCell ref="B110:B111"/>
    <mergeCell ref="B112:B113"/>
    <mergeCell ref="B114:B115"/>
    <mergeCell ref="B116:B117"/>
    <mergeCell ref="A102:A109"/>
    <mergeCell ref="B102:B103"/>
    <mergeCell ref="B104:B105"/>
    <mergeCell ref="B106:B107"/>
    <mergeCell ref="B108:B109"/>
  </mergeCells>
  <pageMargins left="0.31496062992125984" right="0.31496062992125984" top="0.15748031496062992" bottom="0.15748031496062992" header="0" footer="0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A1:D118"/>
  <sheetViews>
    <sheetView topLeftCell="A58" zoomScale="130" zoomScaleNormal="130" workbookViewId="0">
      <selection activeCell="G12" sqref="G12"/>
    </sheetView>
  </sheetViews>
  <sheetFormatPr defaultRowHeight="10.5" customHeight="1" x14ac:dyDescent="0.3"/>
  <cols>
    <col min="1" max="1" width="3.28515625" style="5" customWidth="1"/>
    <col min="2" max="2" width="9.140625" style="4"/>
    <col min="3" max="4" width="39.42578125" style="4" customWidth="1"/>
    <col min="5" max="16384" width="9.140625" style="3"/>
  </cols>
  <sheetData>
    <row r="1" spans="1:4" ht="14.1" customHeight="1" thickTop="1" thickBot="1" x14ac:dyDescent="0.35">
      <c r="A1" s="149"/>
      <c r="B1" s="150"/>
      <c r="C1" s="150" t="s">
        <v>10</v>
      </c>
      <c r="D1" s="151" t="s">
        <v>11</v>
      </c>
    </row>
    <row r="2" spans="1:4" ht="42" customHeight="1" thickTop="1" x14ac:dyDescent="0.2">
      <c r="A2" s="205" t="s">
        <v>181</v>
      </c>
      <c r="B2" s="204">
        <f>saat10</f>
        <v>0.58333333333333337</v>
      </c>
      <c r="C2" s="96" t="s">
        <v>172</v>
      </c>
      <c r="D2" s="152"/>
    </row>
    <row r="3" spans="1:4" ht="42" customHeight="1" thickBot="1" x14ac:dyDescent="0.25">
      <c r="A3" s="206"/>
      <c r="B3" s="204"/>
      <c r="C3" s="160" t="s">
        <v>130</v>
      </c>
      <c r="D3" s="137"/>
    </row>
    <row r="4" spans="1:4" ht="14.1" customHeight="1" thickTop="1" x14ac:dyDescent="0.2">
      <c r="A4" s="201">
        <f>43939</f>
        <v>43939</v>
      </c>
      <c r="B4" s="197">
        <f>saat5</f>
        <v>0.4375</v>
      </c>
      <c r="C4" s="129"/>
      <c r="D4" s="145"/>
    </row>
    <row r="5" spans="1:4" ht="14.1" customHeight="1" thickBot="1" x14ac:dyDescent="0.25">
      <c r="A5" s="202"/>
      <c r="B5" s="198"/>
      <c r="C5" s="127"/>
      <c r="D5" s="137"/>
    </row>
    <row r="6" spans="1:4" ht="14.1" customHeight="1" x14ac:dyDescent="0.2">
      <c r="A6" s="202"/>
      <c r="B6" s="199">
        <f>saat6</f>
        <v>0.5</v>
      </c>
      <c r="C6" s="126"/>
      <c r="D6" s="143"/>
    </row>
    <row r="7" spans="1:4" ht="14.1" customHeight="1" thickBot="1" x14ac:dyDescent="0.25">
      <c r="A7" s="202"/>
      <c r="B7" s="198"/>
      <c r="C7" s="127"/>
      <c r="D7" s="134"/>
    </row>
    <row r="8" spans="1:4" ht="14.1" customHeight="1" x14ac:dyDescent="0.2">
      <c r="A8" s="202"/>
      <c r="B8" s="199">
        <f>saat7</f>
        <v>0.5625</v>
      </c>
      <c r="C8" s="126"/>
      <c r="D8" s="137"/>
    </row>
    <row r="9" spans="1:4" ht="14.1" customHeight="1" thickBot="1" x14ac:dyDescent="0.25">
      <c r="A9" s="202"/>
      <c r="B9" s="198"/>
      <c r="C9" s="127"/>
      <c r="D9" s="137"/>
    </row>
    <row r="10" spans="1:4" ht="14.1" customHeight="1" x14ac:dyDescent="0.2">
      <c r="A10" s="202"/>
      <c r="B10" s="199">
        <f>saat8</f>
        <v>0.625</v>
      </c>
      <c r="C10" s="153"/>
      <c r="D10" s="143"/>
    </row>
    <row r="11" spans="1:4" ht="14.1" customHeight="1" thickBot="1" x14ac:dyDescent="0.25">
      <c r="A11" s="202"/>
      <c r="B11" s="198"/>
      <c r="C11" s="153"/>
      <c r="D11" s="134"/>
    </row>
    <row r="12" spans="1:4" ht="14.1" customHeight="1" x14ac:dyDescent="0.2">
      <c r="A12" s="202"/>
      <c r="B12" s="199">
        <f>saat9</f>
        <v>0.6875</v>
      </c>
      <c r="C12" s="126"/>
      <c r="D12" s="143"/>
    </row>
    <row r="13" spans="1:4" ht="14.1" customHeight="1" thickBot="1" x14ac:dyDescent="0.25">
      <c r="A13" s="203"/>
      <c r="B13" s="200"/>
      <c r="C13" s="154"/>
      <c r="D13" s="155"/>
    </row>
    <row r="14" spans="1:4" ht="14.1" customHeight="1" thickTop="1" x14ac:dyDescent="0.2">
      <c r="A14" s="201">
        <f>43940</f>
        <v>43940</v>
      </c>
      <c r="B14" s="197">
        <f>saat5</f>
        <v>0.4375</v>
      </c>
      <c r="C14" s="129"/>
      <c r="D14" s="133"/>
    </row>
    <row r="15" spans="1:4" ht="14.1" customHeight="1" thickBot="1" x14ac:dyDescent="0.25">
      <c r="A15" s="202"/>
      <c r="B15" s="198"/>
      <c r="C15" s="127"/>
      <c r="D15" s="134"/>
    </row>
    <row r="16" spans="1:4" ht="14.1" customHeight="1" x14ac:dyDescent="0.2">
      <c r="A16" s="202"/>
      <c r="B16" s="199">
        <f>saat6</f>
        <v>0.5</v>
      </c>
      <c r="C16" s="126"/>
      <c r="D16" s="137"/>
    </row>
    <row r="17" spans="1:4" ht="14.1" customHeight="1" thickBot="1" x14ac:dyDescent="0.25">
      <c r="A17" s="202"/>
      <c r="B17" s="198"/>
      <c r="C17" s="127"/>
      <c r="D17" s="137"/>
    </row>
    <row r="18" spans="1:4" ht="14.1" customHeight="1" x14ac:dyDescent="0.2">
      <c r="A18" s="202"/>
      <c r="B18" s="199">
        <f>saat7</f>
        <v>0.5625</v>
      </c>
      <c r="C18" s="126"/>
      <c r="D18" s="143"/>
    </row>
    <row r="19" spans="1:4" ht="14.1" customHeight="1" thickBot="1" x14ac:dyDescent="0.25">
      <c r="A19" s="202"/>
      <c r="B19" s="198"/>
      <c r="C19" s="127"/>
      <c r="D19" s="134"/>
    </row>
    <row r="20" spans="1:4" ht="14.1" customHeight="1" x14ac:dyDescent="0.2">
      <c r="A20" s="202"/>
      <c r="B20" s="199">
        <f>saat8</f>
        <v>0.625</v>
      </c>
      <c r="C20" s="126"/>
      <c r="D20" s="143"/>
    </row>
    <row r="21" spans="1:4" ht="14.1" customHeight="1" thickBot="1" x14ac:dyDescent="0.25">
      <c r="A21" s="202"/>
      <c r="B21" s="198"/>
      <c r="C21" s="127"/>
      <c r="D21" s="134"/>
    </row>
    <row r="22" spans="1:4" ht="14.1" customHeight="1" x14ac:dyDescent="0.2">
      <c r="A22" s="202"/>
      <c r="B22" s="199">
        <f>saat9</f>
        <v>0.6875</v>
      </c>
      <c r="C22" s="126"/>
      <c r="D22" s="143"/>
    </row>
    <row r="23" spans="1:4" ht="14.1" customHeight="1" thickBot="1" x14ac:dyDescent="0.25">
      <c r="A23" s="203"/>
      <c r="B23" s="200"/>
      <c r="C23" s="154"/>
      <c r="D23" s="155"/>
    </row>
    <row r="24" spans="1:4" ht="14.1" customHeight="1" thickTop="1" x14ac:dyDescent="0.2">
      <c r="A24" s="194">
        <f>43941</f>
        <v>43941</v>
      </c>
      <c r="B24" s="197">
        <f>saat1</f>
        <v>0.33333333333333331</v>
      </c>
      <c r="C24" s="129"/>
      <c r="D24" s="133"/>
    </row>
    <row r="25" spans="1:4" ht="14.1" customHeight="1" thickBot="1" x14ac:dyDescent="0.25">
      <c r="A25" s="195"/>
      <c r="B25" s="198"/>
      <c r="C25" s="127"/>
      <c r="D25" s="134"/>
    </row>
    <row r="26" spans="1:4" ht="14.1" customHeight="1" x14ac:dyDescent="0.2">
      <c r="A26" s="195"/>
      <c r="B26" s="199">
        <f>saat2</f>
        <v>0.5</v>
      </c>
      <c r="C26" s="126"/>
      <c r="D26" s="143"/>
    </row>
    <row r="27" spans="1:4" ht="14.1" customHeight="1" thickBot="1" x14ac:dyDescent="0.25">
      <c r="A27" s="195"/>
      <c r="B27" s="198"/>
      <c r="C27" s="127"/>
      <c r="D27" s="134"/>
    </row>
    <row r="28" spans="1:4" ht="14.1" customHeight="1" x14ac:dyDescent="0.2">
      <c r="A28" s="195"/>
      <c r="B28" s="199">
        <f>saat3</f>
        <v>0.66666666666666663</v>
      </c>
      <c r="C28" s="153" t="s">
        <v>20</v>
      </c>
      <c r="D28" s="143"/>
    </row>
    <row r="29" spans="1:4" ht="14.1" customHeight="1" thickBot="1" x14ac:dyDescent="0.25">
      <c r="A29" s="195"/>
      <c r="B29" s="198"/>
      <c r="C29" s="153" t="s">
        <v>131</v>
      </c>
      <c r="D29" s="134"/>
    </row>
    <row r="30" spans="1:4" ht="14.1" customHeight="1" x14ac:dyDescent="0.2">
      <c r="A30" s="195"/>
      <c r="B30" s="199">
        <f>saat4</f>
        <v>0.72916666666666663</v>
      </c>
      <c r="C30" s="126"/>
      <c r="D30" s="143"/>
    </row>
    <row r="31" spans="1:4" ht="14.1" customHeight="1" thickBot="1" x14ac:dyDescent="0.25">
      <c r="A31" s="196"/>
      <c r="B31" s="200"/>
      <c r="C31" s="154"/>
      <c r="D31" s="155"/>
    </row>
    <row r="32" spans="1:4" ht="14.1" customHeight="1" thickTop="1" x14ac:dyDescent="0.2">
      <c r="A32" s="194">
        <f>43942</f>
        <v>43942</v>
      </c>
      <c r="B32" s="197">
        <f>saat1</f>
        <v>0.33333333333333331</v>
      </c>
      <c r="C32" s="129"/>
      <c r="D32" s="133"/>
    </row>
    <row r="33" spans="1:4" ht="14.1" customHeight="1" thickBot="1" x14ac:dyDescent="0.25">
      <c r="A33" s="195"/>
      <c r="B33" s="198"/>
      <c r="C33" s="127"/>
      <c r="D33" s="134"/>
    </row>
    <row r="34" spans="1:4" ht="14.1" customHeight="1" x14ac:dyDescent="0.2">
      <c r="A34" s="195"/>
      <c r="B34" s="199">
        <f>saat2</f>
        <v>0.5</v>
      </c>
      <c r="C34" s="126"/>
      <c r="D34" s="137" t="s">
        <v>117</v>
      </c>
    </row>
    <row r="35" spans="1:4" ht="14.1" customHeight="1" thickBot="1" x14ac:dyDescent="0.25">
      <c r="A35" s="195"/>
      <c r="B35" s="198"/>
      <c r="C35" s="127"/>
      <c r="D35" s="137" t="s">
        <v>180</v>
      </c>
    </row>
    <row r="36" spans="1:4" ht="14.1" customHeight="1" x14ac:dyDescent="0.2">
      <c r="A36" s="195"/>
      <c r="B36" s="199">
        <f>saat3</f>
        <v>0.66666666666666663</v>
      </c>
      <c r="C36" s="126"/>
      <c r="D36" s="143"/>
    </row>
    <row r="37" spans="1:4" ht="14.1" customHeight="1" thickBot="1" x14ac:dyDescent="0.25">
      <c r="A37" s="195"/>
      <c r="B37" s="198"/>
      <c r="C37" s="127"/>
      <c r="D37" s="134"/>
    </row>
    <row r="38" spans="1:4" ht="14.1" customHeight="1" x14ac:dyDescent="0.2">
      <c r="A38" s="195"/>
      <c r="B38" s="199">
        <v>0.79166666666666663</v>
      </c>
      <c r="C38" s="132"/>
      <c r="D38" s="143"/>
    </row>
    <row r="39" spans="1:4" ht="14.1" customHeight="1" thickBot="1" x14ac:dyDescent="0.25">
      <c r="A39" s="195"/>
      <c r="B39" s="198"/>
      <c r="C39" s="132"/>
      <c r="D39" s="134"/>
    </row>
    <row r="40" spans="1:4" ht="14.1" customHeight="1" x14ac:dyDescent="0.2">
      <c r="A40" s="195"/>
      <c r="B40" s="199">
        <v>0.79166666666666663</v>
      </c>
      <c r="C40" s="126"/>
      <c r="D40" s="143"/>
    </row>
    <row r="41" spans="1:4" ht="14.1" customHeight="1" thickBot="1" x14ac:dyDescent="0.25">
      <c r="A41" s="196"/>
      <c r="B41" s="200"/>
      <c r="C41" s="154"/>
      <c r="D41" s="155"/>
    </row>
    <row r="42" spans="1:4" ht="14.1" customHeight="1" thickTop="1" x14ac:dyDescent="0.2">
      <c r="A42" s="194">
        <f>43943</f>
        <v>43943</v>
      </c>
      <c r="B42" s="197">
        <f>saat1</f>
        <v>0.33333333333333331</v>
      </c>
      <c r="C42" s="122"/>
      <c r="D42" s="133"/>
    </row>
    <row r="43" spans="1:4" ht="14.1" customHeight="1" thickBot="1" x14ac:dyDescent="0.25">
      <c r="A43" s="195"/>
      <c r="B43" s="198"/>
      <c r="C43" s="122"/>
      <c r="D43" s="134"/>
    </row>
    <row r="44" spans="1:4" ht="14.1" customHeight="1" x14ac:dyDescent="0.2">
      <c r="A44" s="195"/>
      <c r="B44" s="199">
        <f>saat2</f>
        <v>0.5</v>
      </c>
      <c r="C44" s="126" t="s">
        <v>18</v>
      </c>
      <c r="D44" s="143"/>
    </row>
    <row r="45" spans="1:4" ht="14.1" customHeight="1" thickBot="1" x14ac:dyDescent="0.25">
      <c r="A45" s="195"/>
      <c r="B45" s="198"/>
      <c r="C45" s="127" t="s">
        <v>133</v>
      </c>
      <c r="D45" s="134"/>
    </row>
    <row r="46" spans="1:4" ht="14.1" customHeight="1" x14ac:dyDescent="0.2">
      <c r="A46" s="195"/>
      <c r="B46" s="199">
        <f>saat3</f>
        <v>0.66666666666666663</v>
      </c>
      <c r="C46" s="122"/>
      <c r="D46" s="143"/>
    </row>
    <row r="47" spans="1:4" ht="14.1" customHeight="1" thickBot="1" x14ac:dyDescent="0.25">
      <c r="A47" s="195"/>
      <c r="B47" s="198"/>
      <c r="C47" s="122"/>
      <c r="D47" s="134"/>
    </row>
    <row r="48" spans="1:4" ht="14.1" customHeight="1" x14ac:dyDescent="0.2">
      <c r="A48" s="195"/>
      <c r="B48" s="199">
        <f>saat4</f>
        <v>0.72916666666666663</v>
      </c>
      <c r="C48" s="126"/>
      <c r="D48" s="143"/>
    </row>
    <row r="49" spans="1:4" ht="14.1" customHeight="1" thickBot="1" x14ac:dyDescent="0.25">
      <c r="A49" s="196"/>
      <c r="B49" s="200"/>
      <c r="C49" s="154"/>
      <c r="D49" s="155"/>
    </row>
    <row r="50" spans="1:4" ht="14.1" customHeight="1" thickTop="1" x14ac:dyDescent="0.2">
      <c r="A50" s="194">
        <f>43944</f>
        <v>43944</v>
      </c>
      <c r="B50" s="197">
        <f>saat1</f>
        <v>0.33333333333333331</v>
      </c>
      <c r="C50" s="129"/>
      <c r="D50" s="133"/>
    </row>
    <row r="51" spans="1:4" ht="14.1" customHeight="1" thickBot="1" x14ac:dyDescent="0.25">
      <c r="A51" s="195"/>
      <c r="B51" s="198"/>
      <c r="C51" s="127"/>
      <c r="D51" s="134"/>
    </row>
    <row r="52" spans="1:4" ht="14.1" customHeight="1" x14ac:dyDescent="0.2">
      <c r="A52" s="195"/>
      <c r="B52" s="199">
        <f>saat2</f>
        <v>0.5</v>
      </c>
      <c r="C52" s="153" t="s">
        <v>114</v>
      </c>
      <c r="D52" s="143"/>
    </row>
    <row r="53" spans="1:4" ht="14.1" customHeight="1" thickBot="1" x14ac:dyDescent="0.25">
      <c r="A53" s="195"/>
      <c r="B53" s="198"/>
      <c r="C53" s="153" t="s">
        <v>121</v>
      </c>
      <c r="D53" s="134"/>
    </row>
    <row r="54" spans="1:4" ht="14.1" customHeight="1" x14ac:dyDescent="0.2">
      <c r="A54" s="195"/>
      <c r="B54" s="199">
        <f>saat3</f>
        <v>0.66666666666666663</v>
      </c>
      <c r="C54" s="126"/>
      <c r="D54" s="137" t="s">
        <v>116</v>
      </c>
    </row>
    <row r="55" spans="1:4" ht="14.1" customHeight="1" thickBot="1" x14ac:dyDescent="0.25">
      <c r="A55" s="195"/>
      <c r="B55" s="198"/>
      <c r="C55" s="127"/>
      <c r="D55" s="137" t="s">
        <v>132</v>
      </c>
    </row>
    <row r="56" spans="1:4" ht="14.1" customHeight="1" x14ac:dyDescent="0.2">
      <c r="A56" s="195"/>
      <c r="B56" s="199">
        <f>saat4</f>
        <v>0.72916666666666663</v>
      </c>
      <c r="C56" s="126"/>
      <c r="D56" s="143"/>
    </row>
    <row r="57" spans="1:4" ht="14.1" customHeight="1" thickBot="1" x14ac:dyDescent="0.25">
      <c r="A57" s="196"/>
      <c r="B57" s="200"/>
      <c r="C57" s="154"/>
      <c r="D57" s="155"/>
    </row>
    <row r="58" spans="1:4" ht="14.1" customHeight="1" thickTop="1" x14ac:dyDescent="0.2">
      <c r="A58" s="194">
        <f>43945</f>
        <v>43945</v>
      </c>
      <c r="B58" s="197">
        <f>saat1</f>
        <v>0.33333333333333331</v>
      </c>
      <c r="C58" s="129"/>
      <c r="D58" s="133"/>
    </row>
    <row r="59" spans="1:4" ht="14.1" customHeight="1" thickBot="1" x14ac:dyDescent="0.25">
      <c r="A59" s="195"/>
      <c r="B59" s="198"/>
      <c r="C59" s="127"/>
      <c r="D59" s="134"/>
    </row>
    <row r="60" spans="1:4" ht="14.1" customHeight="1" x14ac:dyDescent="0.2">
      <c r="A60" s="195"/>
      <c r="B60" s="199">
        <f>saat2</f>
        <v>0.5</v>
      </c>
      <c r="C60" s="153"/>
      <c r="D60" s="143"/>
    </row>
    <row r="61" spans="1:4" ht="14.1" customHeight="1" thickBot="1" x14ac:dyDescent="0.25">
      <c r="A61" s="195"/>
      <c r="B61" s="198"/>
      <c r="C61" s="153"/>
      <c r="D61" s="134"/>
    </row>
    <row r="62" spans="1:4" ht="14.1" customHeight="1" x14ac:dyDescent="0.2">
      <c r="A62" s="195"/>
      <c r="B62" s="199">
        <f>saat3</f>
        <v>0.66666666666666663</v>
      </c>
      <c r="C62" s="126" t="s">
        <v>167</v>
      </c>
      <c r="D62" s="143"/>
    </row>
    <row r="63" spans="1:4" ht="14.1" customHeight="1" thickBot="1" x14ac:dyDescent="0.25">
      <c r="A63" s="195"/>
      <c r="B63" s="198"/>
      <c r="C63" s="127" t="s">
        <v>168</v>
      </c>
      <c r="D63" s="134"/>
    </row>
    <row r="64" spans="1:4" ht="14.1" customHeight="1" x14ac:dyDescent="0.2">
      <c r="A64" s="195"/>
      <c r="B64" s="199">
        <f>saat4</f>
        <v>0.72916666666666663</v>
      </c>
      <c r="C64" s="126"/>
      <c r="D64" s="143"/>
    </row>
    <row r="65" spans="1:4" ht="14.1" customHeight="1" thickBot="1" x14ac:dyDescent="0.25">
      <c r="A65" s="196"/>
      <c r="B65" s="200"/>
      <c r="C65" s="154"/>
      <c r="D65" s="155"/>
    </row>
    <row r="66" spans="1:4" ht="14.1" customHeight="1" thickTop="1" x14ac:dyDescent="0.2">
      <c r="A66" s="194">
        <f>43946</f>
        <v>43946</v>
      </c>
      <c r="B66" s="197">
        <f>saat5</f>
        <v>0.4375</v>
      </c>
      <c r="C66" s="129"/>
      <c r="D66" s="133"/>
    </row>
    <row r="67" spans="1:4" ht="14.1" customHeight="1" thickBot="1" x14ac:dyDescent="0.25">
      <c r="A67" s="195"/>
      <c r="B67" s="198"/>
      <c r="C67" s="127"/>
      <c r="D67" s="134"/>
    </row>
    <row r="68" spans="1:4" ht="14.1" customHeight="1" x14ac:dyDescent="0.2">
      <c r="A68" s="195"/>
      <c r="B68" s="199">
        <f>saat6</f>
        <v>0.5</v>
      </c>
      <c r="C68" s="123" t="s">
        <v>112</v>
      </c>
      <c r="D68" s="137"/>
    </row>
    <row r="69" spans="1:4" ht="14.1" customHeight="1" thickBot="1" x14ac:dyDescent="0.25">
      <c r="A69" s="195"/>
      <c r="B69" s="198"/>
      <c r="C69" s="124" t="s">
        <v>132</v>
      </c>
      <c r="D69" s="137"/>
    </row>
    <row r="70" spans="1:4" ht="14.1" customHeight="1" x14ac:dyDescent="0.2">
      <c r="A70" s="195"/>
      <c r="B70" s="199">
        <f>saat7</f>
        <v>0.5625</v>
      </c>
      <c r="C70" s="126"/>
      <c r="D70" s="143"/>
    </row>
    <row r="71" spans="1:4" ht="14.1" customHeight="1" thickBot="1" x14ac:dyDescent="0.25">
      <c r="A71" s="195"/>
      <c r="B71" s="198"/>
      <c r="C71" s="127"/>
      <c r="D71" s="134"/>
    </row>
    <row r="72" spans="1:4" ht="14.1" customHeight="1" x14ac:dyDescent="0.2">
      <c r="A72" s="195"/>
      <c r="B72" s="199">
        <f>saat8</f>
        <v>0.625</v>
      </c>
      <c r="C72" s="126"/>
      <c r="D72" s="137" t="s">
        <v>115</v>
      </c>
    </row>
    <row r="73" spans="1:4" ht="14.1" customHeight="1" thickBot="1" x14ac:dyDescent="0.25">
      <c r="A73" s="195"/>
      <c r="B73" s="198"/>
      <c r="C73" s="127"/>
      <c r="D73" s="137" t="s">
        <v>122</v>
      </c>
    </row>
    <row r="74" spans="1:4" ht="14.1" customHeight="1" x14ac:dyDescent="0.2">
      <c r="A74" s="195"/>
      <c r="B74" s="199">
        <f>saat9</f>
        <v>0.6875</v>
      </c>
      <c r="C74" s="126"/>
      <c r="D74" s="143"/>
    </row>
    <row r="75" spans="1:4" ht="14.1" customHeight="1" thickBot="1" x14ac:dyDescent="0.25">
      <c r="A75" s="196"/>
      <c r="B75" s="200"/>
      <c r="C75" s="154"/>
      <c r="D75" s="155"/>
    </row>
    <row r="76" spans="1:4" ht="14.1" customHeight="1" thickTop="1" x14ac:dyDescent="0.2">
      <c r="A76" s="194">
        <f>43947</f>
        <v>43947</v>
      </c>
      <c r="B76" s="197">
        <f>saat5</f>
        <v>0.4375</v>
      </c>
      <c r="C76" s="129"/>
      <c r="D76" s="156"/>
    </row>
    <row r="77" spans="1:4" ht="14.1" customHeight="1" thickBot="1" x14ac:dyDescent="0.25">
      <c r="A77" s="195"/>
      <c r="B77" s="198"/>
      <c r="C77" s="127"/>
      <c r="D77" s="146"/>
    </row>
    <row r="78" spans="1:4" ht="14.1" customHeight="1" x14ac:dyDescent="0.2">
      <c r="A78" s="195"/>
      <c r="B78" s="199">
        <f>saat6</f>
        <v>0.5</v>
      </c>
      <c r="C78" s="126"/>
      <c r="D78" s="143"/>
    </row>
    <row r="79" spans="1:4" ht="14.1" customHeight="1" thickBot="1" x14ac:dyDescent="0.25">
      <c r="A79" s="195"/>
      <c r="B79" s="198"/>
      <c r="C79" s="127"/>
      <c r="D79" s="134"/>
    </row>
    <row r="80" spans="1:4" ht="14.1" customHeight="1" x14ac:dyDescent="0.2">
      <c r="A80" s="195"/>
      <c r="B80" s="199">
        <f>saat7</f>
        <v>0.5625</v>
      </c>
      <c r="C80" s="126"/>
      <c r="D80" s="143" t="s">
        <v>119</v>
      </c>
    </row>
    <row r="81" spans="1:4" ht="14.1" customHeight="1" thickBot="1" x14ac:dyDescent="0.25">
      <c r="A81" s="195"/>
      <c r="B81" s="198"/>
      <c r="C81" s="127"/>
      <c r="D81" s="134" t="s">
        <v>122</v>
      </c>
    </row>
    <row r="82" spans="1:4" ht="14.1" customHeight="1" x14ac:dyDescent="0.2">
      <c r="A82" s="195"/>
      <c r="B82" s="199">
        <f>saat8</f>
        <v>0.625</v>
      </c>
      <c r="C82" s="126"/>
      <c r="D82" s="137"/>
    </row>
    <row r="83" spans="1:4" ht="14.1" customHeight="1" thickBot="1" x14ac:dyDescent="0.25">
      <c r="A83" s="195"/>
      <c r="B83" s="198"/>
      <c r="C83" s="127"/>
      <c r="D83" s="137"/>
    </row>
    <row r="84" spans="1:4" ht="14.1" customHeight="1" x14ac:dyDescent="0.2">
      <c r="A84" s="195"/>
      <c r="B84" s="199">
        <f>saat9</f>
        <v>0.6875</v>
      </c>
      <c r="C84" s="126"/>
      <c r="D84" s="143"/>
    </row>
    <row r="85" spans="1:4" ht="14.1" customHeight="1" thickBot="1" x14ac:dyDescent="0.25">
      <c r="A85" s="196"/>
      <c r="B85" s="200"/>
      <c r="C85" s="154"/>
      <c r="D85" s="155"/>
    </row>
    <row r="86" spans="1:4" ht="14.1" customHeight="1" thickTop="1" x14ac:dyDescent="0.2">
      <c r="A86" s="194">
        <f>43948</f>
        <v>43948</v>
      </c>
      <c r="B86" s="197">
        <f>saat1</f>
        <v>0.33333333333333331</v>
      </c>
      <c r="C86" s="129"/>
      <c r="D86" s="157"/>
    </row>
    <row r="87" spans="1:4" ht="14.1" customHeight="1" thickBot="1" x14ac:dyDescent="0.25">
      <c r="A87" s="195"/>
      <c r="B87" s="198"/>
      <c r="C87" s="127"/>
      <c r="D87" s="158"/>
    </row>
    <row r="88" spans="1:4" ht="14.1" customHeight="1" x14ac:dyDescent="0.2">
      <c r="A88" s="195"/>
      <c r="B88" s="199">
        <f>saat2</f>
        <v>0.5</v>
      </c>
      <c r="C88" s="126"/>
      <c r="D88" s="148" t="s">
        <v>118</v>
      </c>
    </row>
    <row r="89" spans="1:4" ht="14.1" customHeight="1" thickBot="1" x14ac:dyDescent="0.25">
      <c r="A89" s="195"/>
      <c r="B89" s="198"/>
      <c r="C89" s="127"/>
      <c r="D89" s="158" t="s">
        <v>110</v>
      </c>
    </row>
    <row r="90" spans="1:4" ht="14.1" customHeight="1" x14ac:dyDescent="0.2">
      <c r="A90" s="195"/>
      <c r="B90" s="199">
        <f>saat3</f>
        <v>0.66666666666666663</v>
      </c>
      <c r="C90" s="126"/>
      <c r="D90" s="143"/>
    </row>
    <row r="91" spans="1:4" ht="14.1" customHeight="1" thickBot="1" x14ac:dyDescent="0.25">
      <c r="A91" s="195"/>
      <c r="B91" s="198"/>
      <c r="C91" s="127"/>
      <c r="D91" s="134"/>
    </row>
    <row r="92" spans="1:4" ht="14.1" customHeight="1" x14ac:dyDescent="0.2">
      <c r="A92" s="195"/>
      <c r="B92" s="199">
        <f>saat4</f>
        <v>0.72916666666666663</v>
      </c>
      <c r="C92" s="126"/>
      <c r="D92" s="143"/>
    </row>
    <row r="93" spans="1:4" ht="14.1" customHeight="1" thickBot="1" x14ac:dyDescent="0.25">
      <c r="A93" s="196"/>
      <c r="B93" s="200"/>
      <c r="C93" s="154"/>
      <c r="D93" s="155"/>
    </row>
    <row r="94" spans="1:4" ht="14.1" customHeight="1" thickTop="1" x14ac:dyDescent="0.2">
      <c r="A94" s="194">
        <f>43949</f>
        <v>43949</v>
      </c>
      <c r="B94" s="197">
        <f>saat1</f>
        <v>0.33333333333333331</v>
      </c>
      <c r="C94" s="129"/>
      <c r="D94" s="133"/>
    </row>
    <row r="95" spans="1:4" ht="14.1" customHeight="1" thickBot="1" x14ac:dyDescent="0.25">
      <c r="A95" s="195"/>
      <c r="B95" s="198"/>
      <c r="C95" s="127"/>
      <c r="D95" s="134"/>
    </row>
    <row r="96" spans="1:4" ht="14.1" customHeight="1" x14ac:dyDescent="0.2">
      <c r="A96" s="195"/>
      <c r="B96" s="199">
        <f>saat2</f>
        <v>0.5</v>
      </c>
      <c r="C96" s="126"/>
      <c r="D96" s="137" t="s">
        <v>120</v>
      </c>
    </row>
    <row r="97" spans="1:4" ht="14.1" customHeight="1" thickBot="1" x14ac:dyDescent="0.25">
      <c r="A97" s="195"/>
      <c r="B97" s="198"/>
      <c r="C97" s="127"/>
      <c r="D97" s="137" t="s">
        <v>110</v>
      </c>
    </row>
    <row r="98" spans="1:4" ht="14.1" customHeight="1" x14ac:dyDescent="0.2">
      <c r="A98" s="195"/>
      <c r="B98" s="199">
        <f>saat3</f>
        <v>0.66666666666666663</v>
      </c>
      <c r="C98" s="126"/>
      <c r="D98" s="143"/>
    </row>
    <row r="99" spans="1:4" ht="14.1" customHeight="1" thickBot="1" x14ac:dyDescent="0.25">
      <c r="A99" s="195"/>
      <c r="B99" s="198"/>
      <c r="C99" s="127"/>
      <c r="D99" s="134"/>
    </row>
    <row r="100" spans="1:4" ht="14.1" customHeight="1" x14ac:dyDescent="0.2">
      <c r="A100" s="195"/>
      <c r="B100" s="199">
        <f>saat4</f>
        <v>0.72916666666666663</v>
      </c>
      <c r="C100" s="126"/>
      <c r="D100" s="143"/>
    </row>
    <row r="101" spans="1:4" ht="14.1" customHeight="1" thickBot="1" x14ac:dyDescent="0.25">
      <c r="A101" s="196"/>
      <c r="B101" s="200"/>
      <c r="C101" s="154"/>
      <c r="D101" s="155"/>
    </row>
    <row r="102" spans="1:4" ht="14.1" customHeight="1" thickTop="1" x14ac:dyDescent="0.2">
      <c r="A102" s="194">
        <f>43950</f>
        <v>43950</v>
      </c>
      <c r="B102" s="197">
        <f>saat1</f>
        <v>0.33333333333333331</v>
      </c>
      <c r="C102" s="129"/>
      <c r="D102" s="133"/>
    </row>
    <row r="103" spans="1:4" ht="14.1" customHeight="1" thickBot="1" x14ac:dyDescent="0.25">
      <c r="A103" s="195"/>
      <c r="B103" s="198"/>
      <c r="C103" s="127"/>
      <c r="D103" s="134"/>
    </row>
    <row r="104" spans="1:4" ht="14.1" customHeight="1" x14ac:dyDescent="0.2">
      <c r="A104" s="195"/>
      <c r="B104" s="199">
        <f>saat2</f>
        <v>0.5</v>
      </c>
      <c r="C104" s="126" t="s">
        <v>113</v>
      </c>
      <c r="D104" s="137"/>
    </row>
    <row r="105" spans="1:4" ht="14.1" customHeight="1" thickBot="1" x14ac:dyDescent="0.25">
      <c r="A105" s="195"/>
      <c r="B105" s="198"/>
      <c r="C105" s="127" t="s">
        <v>121</v>
      </c>
      <c r="D105" s="137"/>
    </row>
    <row r="106" spans="1:4" ht="14.1" customHeight="1" x14ac:dyDescent="0.2">
      <c r="A106" s="195"/>
      <c r="B106" s="199">
        <f>saat3</f>
        <v>0.66666666666666663</v>
      </c>
      <c r="C106" s="126"/>
      <c r="D106" s="143"/>
    </row>
    <row r="107" spans="1:4" ht="14.1" customHeight="1" thickBot="1" x14ac:dyDescent="0.25">
      <c r="A107" s="195"/>
      <c r="B107" s="198"/>
      <c r="C107" s="127"/>
      <c r="D107" s="134"/>
    </row>
    <row r="108" spans="1:4" ht="14.1" customHeight="1" x14ac:dyDescent="0.2">
      <c r="A108" s="195"/>
      <c r="B108" s="199">
        <f>saat4</f>
        <v>0.72916666666666663</v>
      </c>
      <c r="C108" s="126"/>
      <c r="D108" s="143"/>
    </row>
    <row r="109" spans="1:4" ht="14.1" customHeight="1" thickBot="1" x14ac:dyDescent="0.25">
      <c r="A109" s="196"/>
      <c r="B109" s="200"/>
      <c r="C109" s="154"/>
      <c r="D109" s="155"/>
    </row>
    <row r="110" spans="1:4" ht="14.1" customHeight="1" thickTop="1" x14ac:dyDescent="0.2">
      <c r="A110" s="194">
        <f>43951</f>
        <v>43951</v>
      </c>
      <c r="B110" s="197">
        <f>saat1</f>
        <v>0.33333333333333331</v>
      </c>
      <c r="C110" s="125"/>
      <c r="D110" s="133"/>
    </row>
    <row r="111" spans="1:4" ht="14.1" customHeight="1" thickBot="1" x14ac:dyDescent="0.25">
      <c r="A111" s="195"/>
      <c r="B111" s="198"/>
      <c r="C111" s="159"/>
      <c r="D111" s="134"/>
    </row>
    <row r="112" spans="1:4" ht="14.1" customHeight="1" x14ac:dyDescent="0.2">
      <c r="A112" s="195"/>
      <c r="B112" s="199">
        <f>saat2</f>
        <v>0.5</v>
      </c>
      <c r="C112" s="123" t="s">
        <v>111</v>
      </c>
      <c r="D112" s="137"/>
    </row>
    <row r="113" spans="1:4" ht="14.1" customHeight="1" thickBot="1" x14ac:dyDescent="0.25">
      <c r="A113" s="195"/>
      <c r="B113" s="198"/>
      <c r="C113" s="124" t="s">
        <v>110</v>
      </c>
      <c r="D113" s="137"/>
    </row>
    <row r="114" spans="1:4" ht="14.1" customHeight="1" x14ac:dyDescent="0.2">
      <c r="A114" s="195"/>
      <c r="B114" s="199">
        <f>saat3</f>
        <v>0.66666666666666663</v>
      </c>
      <c r="C114" s="126"/>
      <c r="D114" s="143"/>
    </row>
    <row r="115" spans="1:4" ht="14.1" customHeight="1" thickBot="1" x14ac:dyDescent="0.25">
      <c r="A115" s="195"/>
      <c r="B115" s="198"/>
      <c r="C115" s="127"/>
      <c r="D115" s="134"/>
    </row>
    <row r="116" spans="1:4" ht="14.1" customHeight="1" x14ac:dyDescent="0.2">
      <c r="A116" s="195"/>
      <c r="B116" s="199">
        <f>saat4</f>
        <v>0.72916666666666663</v>
      </c>
      <c r="C116" s="126"/>
      <c r="D116" s="143"/>
    </row>
    <row r="117" spans="1:4" ht="14.1" customHeight="1" thickBot="1" x14ac:dyDescent="0.25">
      <c r="A117" s="196"/>
      <c r="B117" s="200"/>
      <c r="C117" s="154"/>
      <c r="D117" s="155"/>
    </row>
    <row r="118" spans="1:4" ht="10.5" customHeight="1" thickTop="1" x14ac:dyDescent="0.3"/>
  </sheetData>
  <mergeCells count="72">
    <mergeCell ref="B2:B3"/>
    <mergeCell ref="A4:A13"/>
    <mergeCell ref="B4:B5"/>
    <mergeCell ref="B6:B7"/>
    <mergeCell ref="B8:B9"/>
    <mergeCell ref="B10:B11"/>
    <mergeCell ref="B12:B13"/>
    <mergeCell ref="A2:A3"/>
    <mergeCell ref="A14:A23"/>
    <mergeCell ref="B14:B15"/>
    <mergeCell ref="B16:B17"/>
    <mergeCell ref="B18:B19"/>
    <mergeCell ref="B20:B21"/>
    <mergeCell ref="B22:B23"/>
    <mergeCell ref="A24:A31"/>
    <mergeCell ref="B24:B25"/>
    <mergeCell ref="B26:B27"/>
    <mergeCell ref="B28:B29"/>
    <mergeCell ref="B30:B31"/>
    <mergeCell ref="B40:B41"/>
    <mergeCell ref="A42:A49"/>
    <mergeCell ref="B42:B43"/>
    <mergeCell ref="B44:B45"/>
    <mergeCell ref="B46:B47"/>
    <mergeCell ref="B48:B49"/>
    <mergeCell ref="A32:A41"/>
    <mergeCell ref="B32:B33"/>
    <mergeCell ref="B34:B35"/>
    <mergeCell ref="B36:B37"/>
    <mergeCell ref="B38:B39"/>
    <mergeCell ref="A58:A65"/>
    <mergeCell ref="B58:B59"/>
    <mergeCell ref="B60:B61"/>
    <mergeCell ref="B62:B63"/>
    <mergeCell ref="B64:B65"/>
    <mergeCell ref="A50:A57"/>
    <mergeCell ref="B50:B51"/>
    <mergeCell ref="B52:B53"/>
    <mergeCell ref="B54:B55"/>
    <mergeCell ref="B56:B57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94:A101"/>
    <mergeCell ref="B94:B95"/>
    <mergeCell ref="B96:B97"/>
    <mergeCell ref="B98:B99"/>
    <mergeCell ref="B100:B101"/>
    <mergeCell ref="A86:A93"/>
    <mergeCell ref="B86:B87"/>
    <mergeCell ref="B88:B89"/>
    <mergeCell ref="B90:B91"/>
    <mergeCell ref="B92:B93"/>
    <mergeCell ref="A110:A117"/>
    <mergeCell ref="B110:B111"/>
    <mergeCell ref="B112:B113"/>
    <mergeCell ref="B114:B115"/>
    <mergeCell ref="B116:B117"/>
    <mergeCell ref="A102:A109"/>
    <mergeCell ref="B102:B103"/>
    <mergeCell ref="B104:B105"/>
    <mergeCell ref="B106:B107"/>
    <mergeCell ref="B108:B109"/>
  </mergeCells>
  <pageMargins left="0.31496062992125984" right="0.31496062992125984" top="0.15748031496062992" bottom="0.15748031496062992" header="0" footer="0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2:F19"/>
  <sheetViews>
    <sheetView zoomScale="250" zoomScaleNormal="250" workbookViewId="0">
      <selection activeCell="D19" sqref="D19"/>
    </sheetView>
  </sheetViews>
  <sheetFormatPr defaultRowHeight="15" x14ac:dyDescent="0.25"/>
  <cols>
    <col min="6" max="6" width="21.7109375" bestFit="1" customWidth="1"/>
  </cols>
  <sheetData>
    <row r="2" spans="1:6" x14ac:dyDescent="0.25">
      <c r="F2" s="2">
        <v>43920</v>
      </c>
    </row>
    <row r="3" spans="1:6" x14ac:dyDescent="0.25">
      <c r="F3" s="2">
        <v>43921</v>
      </c>
    </row>
    <row r="4" spans="1:6" x14ac:dyDescent="0.25">
      <c r="F4" s="2">
        <v>43922</v>
      </c>
    </row>
    <row r="5" spans="1:6" x14ac:dyDescent="0.25">
      <c r="F5" s="2">
        <v>43923</v>
      </c>
    </row>
    <row r="6" spans="1:6" x14ac:dyDescent="0.25">
      <c r="F6" s="2">
        <v>43924</v>
      </c>
    </row>
    <row r="7" spans="1:6" x14ac:dyDescent="0.25">
      <c r="F7" s="2">
        <v>43925</v>
      </c>
    </row>
    <row r="8" spans="1:6" x14ac:dyDescent="0.25">
      <c r="F8" s="2">
        <v>43926</v>
      </c>
    </row>
    <row r="10" spans="1:6" x14ac:dyDescent="0.25">
      <c r="A10" t="s">
        <v>0</v>
      </c>
      <c r="B10" s="1">
        <v>0.33333333333333331</v>
      </c>
    </row>
    <row r="11" spans="1:6" x14ac:dyDescent="0.25">
      <c r="A11" t="s">
        <v>1</v>
      </c>
      <c r="B11" s="1">
        <v>0.5</v>
      </c>
    </row>
    <row r="12" spans="1:6" x14ac:dyDescent="0.25">
      <c r="A12" t="s">
        <v>2</v>
      </c>
      <c r="B12" s="1">
        <v>0.66666666666666663</v>
      </c>
    </row>
    <row r="13" spans="1:6" x14ac:dyDescent="0.25">
      <c r="A13" t="s">
        <v>3</v>
      </c>
      <c r="B13" s="1">
        <v>0.72916666666666663</v>
      </c>
    </row>
    <row r="14" spans="1:6" x14ac:dyDescent="0.25">
      <c r="A14" t="s">
        <v>4</v>
      </c>
      <c r="B14" s="1">
        <v>0.4375</v>
      </c>
    </row>
    <row r="15" spans="1:6" x14ac:dyDescent="0.25">
      <c r="A15" t="s">
        <v>5</v>
      </c>
      <c r="B15" s="1">
        <v>0.5</v>
      </c>
    </row>
    <row r="16" spans="1:6" x14ac:dyDescent="0.25">
      <c r="A16" t="s">
        <v>6</v>
      </c>
      <c r="B16" s="1">
        <v>0.5625</v>
      </c>
    </row>
    <row r="17" spans="1:2" x14ac:dyDescent="0.25">
      <c r="A17" t="s">
        <v>7</v>
      </c>
      <c r="B17" s="1">
        <v>0.625</v>
      </c>
    </row>
    <row r="18" spans="1:2" x14ac:dyDescent="0.25">
      <c r="A18" t="s">
        <v>8</v>
      </c>
      <c r="B18" s="1">
        <v>0.6875</v>
      </c>
    </row>
    <row r="19" spans="1:2" x14ac:dyDescent="0.25">
      <c r="A19" t="s">
        <v>9</v>
      </c>
      <c r="B19" s="1">
        <v>0.58333333333333337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10</vt:i4>
      </vt:variant>
    </vt:vector>
  </HeadingPairs>
  <TitlesOfParts>
    <vt:vector size="17" baseType="lpstr">
      <vt:lpstr>İşletme</vt:lpstr>
      <vt:lpstr>İktisat</vt:lpstr>
      <vt:lpstr>Sağlık Yönetimi</vt:lpstr>
      <vt:lpstr>Maliye</vt:lpstr>
      <vt:lpstr>SBKY</vt:lpstr>
      <vt:lpstr>Uluslararası İlişkiler</vt:lpstr>
      <vt:lpstr>Sayfa2</vt:lpstr>
      <vt:lpstr>saat1</vt:lpstr>
      <vt:lpstr>saat10</vt:lpstr>
      <vt:lpstr>saat2</vt:lpstr>
      <vt:lpstr>saat3</vt:lpstr>
      <vt:lpstr>saat4</vt:lpstr>
      <vt:lpstr>saat5</vt:lpstr>
      <vt:lpstr>saat6</vt:lpstr>
      <vt:lpstr>saat7</vt:lpstr>
      <vt:lpstr>saat8</vt:lpstr>
      <vt:lpstr>saat9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2020-04-11T11:56:13Z</cp:lastPrinted>
  <dcterms:created xsi:type="dcterms:W3CDTF">2020-03-11T21:22:16Z</dcterms:created>
  <dcterms:modified xsi:type="dcterms:W3CDTF">2020-04-14T13:36:46Z</dcterms:modified>
</cp:coreProperties>
</file>