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1600" windowHeight="9795"/>
  </bookViews>
  <sheets>
    <sheet name="Sayfa1" sheetId="1" r:id="rId1"/>
    <sheet name="Sayfa2" sheetId="2" r:id="rId2"/>
    <sheet name="Sayfa3" sheetId="3" r:id="rId3"/>
  </sheets>
  <definedNames>
    <definedName name="_xlnm.Print_Area" localSheetId="0">Sayfa1!$A$1:$J$66</definedName>
    <definedName name="_xlnm.Print_Titles" localSheetId="0">Sayfa1!$15:$17</definedName>
  </definedNames>
  <calcPr calcId="162913" fullCalcOnLoad="1"/>
</workbook>
</file>

<file path=xl/calcChain.xml><?xml version="1.0" encoding="utf-8"?>
<calcChain xmlns="http://schemas.openxmlformats.org/spreadsheetml/2006/main">
  <c r="G57" i="1" l="1"/>
  <c r="E57" i="1"/>
  <c r="H57" i="1"/>
  <c r="G56" i="1"/>
  <c r="E56" i="1"/>
  <c r="H56" i="1"/>
  <c r="G29" i="1"/>
  <c r="E29" i="1"/>
  <c r="G55" i="1"/>
  <c r="E55" i="1"/>
  <c r="E27" i="1"/>
  <c r="G27" i="1"/>
  <c r="G21" i="1"/>
  <c r="E21" i="1"/>
  <c r="H21" i="1"/>
  <c r="G19" i="1"/>
  <c r="E19" i="1"/>
  <c r="E20" i="1"/>
  <c r="G20" i="1"/>
  <c r="H20" i="1"/>
  <c r="G33" i="1"/>
  <c r="E33" i="1"/>
  <c r="G34" i="1"/>
  <c r="E34" i="1"/>
  <c r="H34" i="1"/>
  <c r="G39" i="1"/>
  <c r="E39" i="1"/>
  <c r="G42" i="1"/>
  <c r="E42" i="1"/>
  <c r="H42" i="1"/>
  <c r="G41" i="1"/>
  <c r="E41" i="1"/>
  <c r="E47" i="1"/>
  <c r="G47" i="1"/>
  <c r="G46" i="1"/>
  <c r="E46" i="1"/>
  <c r="G37" i="1"/>
  <c r="E37" i="1"/>
  <c r="G45" i="1"/>
  <c r="E45" i="1"/>
  <c r="H45" i="1"/>
  <c r="E30" i="1"/>
  <c r="H30" i="1"/>
  <c r="G30" i="1"/>
  <c r="G48" i="1"/>
  <c r="E48" i="1"/>
  <c r="H48" i="1"/>
  <c r="G36" i="1"/>
  <c r="E36" i="1"/>
  <c r="H36" i="1"/>
  <c r="E52" i="1"/>
  <c r="G52" i="1"/>
  <c r="E35" i="1"/>
  <c r="H35" i="1"/>
  <c r="G35" i="1"/>
  <c r="G38" i="1"/>
  <c r="E38" i="1"/>
  <c r="G54" i="1"/>
  <c r="E54" i="1"/>
  <c r="H54" i="1"/>
  <c r="G23" i="1"/>
  <c r="E23" i="1"/>
  <c r="G32" i="1"/>
  <c r="G43" i="1"/>
  <c r="G24" i="1"/>
  <c r="G28" i="1"/>
  <c r="G22" i="1"/>
  <c r="G58" i="1"/>
  <c r="G18" i="1"/>
  <c r="G44" i="1"/>
  <c r="G59" i="1"/>
  <c r="G51" i="1"/>
  <c r="G26" i="1"/>
  <c r="G49" i="1"/>
  <c r="G40" i="1"/>
  <c r="G53" i="1"/>
  <c r="G31" i="1"/>
  <c r="G25" i="1"/>
  <c r="E32" i="1"/>
  <c r="H32" i="1"/>
  <c r="E43" i="1"/>
  <c r="H43" i="1"/>
  <c r="E24" i="1"/>
  <c r="H24" i="1"/>
  <c r="E28" i="1"/>
  <c r="E22" i="1"/>
  <c r="H22" i="1"/>
  <c r="E58" i="1"/>
  <c r="E18" i="1"/>
  <c r="E44" i="1"/>
  <c r="H44" i="1"/>
  <c r="E59" i="1"/>
  <c r="E51" i="1"/>
  <c r="H51" i="1"/>
  <c r="E26" i="1"/>
  <c r="H26" i="1"/>
  <c r="E49" i="1"/>
  <c r="E40" i="1"/>
  <c r="H40" i="1"/>
  <c r="E53" i="1"/>
  <c r="E31" i="1"/>
  <c r="E25" i="1"/>
  <c r="G50" i="1"/>
  <c r="E50" i="1"/>
  <c r="H50" i="1"/>
  <c r="H55" i="1"/>
  <c r="H19" i="1"/>
  <c r="H38" i="1"/>
  <c r="H46" i="1"/>
  <c r="H59" i="1"/>
  <c r="H23" i="1"/>
  <c r="H47" i="1"/>
  <c r="H31" i="1"/>
  <c r="H18" i="1"/>
  <c r="H52" i="1"/>
  <c r="H53" i="1"/>
  <c r="H41" i="1"/>
  <c r="H27" i="1"/>
  <c r="H28" i="1"/>
  <c r="H39" i="1"/>
  <c r="H29" i="1"/>
  <c r="H25" i="1"/>
  <c r="H58" i="1"/>
  <c r="H33" i="1"/>
  <c r="H37" i="1"/>
  <c r="H49" i="1"/>
</calcChain>
</file>

<file path=xl/sharedStrings.xml><?xml version="1.0" encoding="utf-8"?>
<sst xmlns="http://schemas.openxmlformats.org/spreadsheetml/2006/main" count="161" uniqueCount="117">
  <si>
    <t>Birimi</t>
  </si>
  <si>
    <t>Bölümü</t>
  </si>
  <si>
    <t>Kadro Unvanı</t>
  </si>
  <si>
    <t>Kadro Derecesi</t>
  </si>
  <si>
    <t>Kadro Adedi</t>
  </si>
  <si>
    <t>Ön Değerlendirmenin Yapıldığı Tarih</t>
  </si>
  <si>
    <t>Sıra No</t>
  </si>
  <si>
    <t>Adı ve Soyadı</t>
  </si>
  <si>
    <t>ALES</t>
  </si>
  <si>
    <t xml:space="preserve">Yabancı Dil </t>
  </si>
  <si>
    <t>ÖN DEĞERLENDİRME TUTANAĞI</t>
  </si>
  <si>
    <t>ÖN DEĞERLENDİRMEYE TABİ TUTULAN ADAYLAR</t>
  </si>
  <si>
    <t>Anabilim Dalı</t>
  </si>
  <si>
    <t>(A+B)
Ön Değerlendirme Notu</t>
  </si>
  <si>
    <t>T.C.NO</t>
  </si>
  <si>
    <t>(B) %40</t>
  </si>
  <si>
    <t>(A) %60</t>
  </si>
  <si>
    <t>SONUÇ 
( Ön değerlendirme puan sıralaması esas alınarak, ilan edilen kadronun 10 katına kadar olan adaylar giriş sınavına girmeye hak kazanır.)</t>
  </si>
  <si>
    <t>SINAVA GİRECEK</t>
  </si>
  <si>
    <t>SINAVA GİREMEYECEK</t>
  </si>
  <si>
    <t>Puan</t>
  </si>
  <si>
    <t xml:space="preserve">Giriş Sınavının Yeri Tarihi ve Saati
</t>
  </si>
  <si>
    <t>İlan No</t>
  </si>
  <si>
    <t>YOZGAT BOZOK ÜNİVERSİTESİ</t>
  </si>
  <si>
    <t>Hasan DEMİRAĞ</t>
  </si>
  <si>
    <t>Tolunay ÇEKİÇ</t>
  </si>
  <si>
    <t>Necmeddin Alper KIZILOK</t>
  </si>
  <si>
    <t>Hasan ÖĞREDİK</t>
  </si>
  <si>
    <t>Didem ÖZAY</t>
  </si>
  <si>
    <t>İKTİSADİ VE İDARİ BİLİMLER FAKÜLTESİ</t>
  </si>
  <si>
    <t>İktisadi ve İdari Bilimler Fakültesi</t>
  </si>
  <si>
    <t>Siyaset Bilimi ve Kamu Yönetimi Bölümü</t>
  </si>
  <si>
    <t>Yönetim Bilimleri</t>
  </si>
  <si>
    <t>Araştırma Görevlisi</t>
  </si>
  <si>
    <t>Eray KARA</t>
  </si>
  <si>
    <t>İsmail BÜYÜKKARADOĞAN</t>
  </si>
  <si>
    <t>Merve KAYHAN</t>
  </si>
  <si>
    <t>Mehmet AVCİ</t>
  </si>
  <si>
    <t>Ali Erdem BAŞÇOBAN</t>
  </si>
  <si>
    <t>Irmak DALGIÇ</t>
  </si>
  <si>
    <t>Muhammet Şibli ADALI</t>
  </si>
  <si>
    <t>Sultangül ÖZSOY</t>
  </si>
  <si>
    <t>Muhammed Murat BALCI</t>
  </si>
  <si>
    <t>Şüheda ALTUNOK</t>
  </si>
  <si>
    <t>Ceyhan ERENER</t>
  </si>
  <si>
    <t>Ahmet Can SEÇER</t>
  </si>
  <si>
    <t>Yağmur ERSOY</t>
  </si>
  <si>
    <t>Mert TELLİ</t>
  </si>
  <si>
    <t>Ayşegül METE</t>
  </si>
  <si>
    <t>Oğuzhan DEMİR</t>
  </si>
  <si>
    <t>Handenur SUNAL</t>
  </si>
  <si>
    <t>Kaan Nurettin TAŞOVA</t>
  </si>
  <si>
    <t>Gonca Berkem GÜREL</t>
  </si>
  <si>
    <t>Kaan EROĞUZ</t>
  </si>
  <si>
    <t>Talha Göktuğ GÖNEN</t>
  </si>
  <si>
    <t>Borahan GÜNVER</t>
  </si>
  <si>
    <t>Emre EZİN</t>
  </si>
  <si>
    <t>Elifnur DÜZSÖZ</t>
  </si>
  <si>
    <t>Baki Kazım YAVUZ</t>
  </si>
  <si>
    <t>Müberra Hatun BURAK</t>
  </si>
  <si>
    <t>Adnan BİLİR</t>
  </si>
  <si>
    <t xml:space="preserve">Necdet Cem HÜRCAN </t>
  </si>
  <si>
    <t>Yusuf Cihad ÖZMEN</t>
  </si>
  <si>
    <t>Mehtap KESİCİ</t>
  </si>
  <si>
    <t>Elif Meltem MERMER</t>
  </si>
  <si>
    <t xml:space="preserve">Yağmur KONUK </t>
  </si>
  <si>
    <r>
      <t>Enver KARAUZ</t>
    </r>
    <r>
      <rPr>
        <sz val="10"/>
        <color indexed="10"/>
        <rFont val="Arial"/>
        <family val="2"/>
        <charset val="162"/>
      </rPr>
      <t xml:space="preserve"> </t>
    </r>
  </si>
  <si>
    <t>Ayşegül GÜLER</t>
  </si>
  <si>
    <t>Didem Cevale GENÇTÜRK</t>
  </si>
  <si>
    <t>KRİTERLERİ SAĞLAMIYOR</t>
  </si>
  <si>
    <t xml:space="preserve">        22/09/2020 tarihinde resmi gazetede yayımlanan Üniversitemiz İktisadi ve İdari Bilimler Fakültesinin aşağıda bölüm ve anabilim dalı belirtilen öğretim elemanı alım ilanına başvuran araştırma görevlisi adaylarının ön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10. maddesi gereğince  Sınav jürisi tarafından; ALES puanının %60’ını, yabancı dil puanının %40’ını alarak ön değerlendirilmesi yapılmış ve ön değerlendirme tutanağı aşağıda isimleri yazılı sınav jürisi tarafından düzenlenerek imzalanmıştır.</t>
  </si>
  <si>
    <t>0014</t>
  </si>
  <si>
    <t>GEÇ BAŞVURU</t>
  </si>
  <si>
    <t>Mücahit TURAN</t>
  </si>
  <si>
    <t>Muhammed GÜNDOĞDU</t>
  </si>
  <si>
    <t>30***</t>
  </si>
  <si>
    <t>25***</t>
  </si>
  <si>
    <t>26***</t>
  </si>
  <si>
    <t>56***</t>
  </si>
  <si>
    <t>23***</t>
  </si>
  <si>
    <t>57***</t>
  </si>
  <si>
    <t>44***</t>
  </si>
  <si>
    <t>51***</t>
  </si>
  <si>
    <t>35***</t>
  </si>
  <si>
    <t>10***</t>
  </si>
  <si>
    <t>19***</t>
  </si>
  <si>
    <t>34***</t>
  </si>
  <si>
    <t>38***</t>
  </si>
  <si>
    <t>16***</t>
  </si>
  <si>
    <t>54***</t>
  </si>
  <si>
    <t>53***</t>
  </si>
  <si>
    <t>17***</t>
  </si>
  <si>
    <t>67***</t>
  </si>
  <si>
    <t>50***</t>
  </si>
  <si>
    <t>36***</t>
  </si>
  <si>
    <t>15***</t>
  </si>
  <si>
    <t>49***</t>
  </si>
  <si>
    <t>28***</t>
  </si>
  <si>
    <t>41***</t>
  </si>
  <si>
    <t>47***</t>
  </si>
  <si>
    <t>31***</t>
  </si>
  <si>
    <t>73***</t>
  </si>
  <si>
    <t>24***</t>
  </si>
  <si>
    <t>40***</t>
  </si>
  <si>
    <t>64***</t>
  </si>
  <si>
    <t>18***</t>
  </si>
  <si>
    <t>46***</t>
  </si>
  <si>
    <t>12***</t>
  </si>
  <si>
    <t>22***</t>
  </si>
  <si>
    <t>52***</t>
  </si>
  <si>
    <t>21***</t>
  </si>
  <si>
    <t>45***</t>
  </si>
  <si>
    <t>Yozgat Bozok Üniversitesi</t>
  </si>
  <si>
    <t xml:space="preserve"> İktisadi ve İdari Bilimler Fakültesi Binası </t>
  </si>
  <si>
    <t>YOZGAT</t>
  </si>
  <si>
    <t>Sınav Tarihi: 15.10.2020</t>
  </si>
  <si>
    <t>Sınav Saati: 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</si>
</sst>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3" formatCode="0.00000"/>
  </numFmts>
  <fonts count="6" x14ac:knownFonts="1">
    <font>
      <sz val="10"/>
      <name val="Arial"/>
      <charset val="162"/>
    </font>
    <font>
      <sz val="10"/>
      <name val="Arial"/>
      <family val="2"/>
      <charset val="162"/>
    </font>
    <font>
      <b/>
      <sz val="10"/>
      <name val="Arial"/>
      <family val="2"/>
      <charset val="162"/>
    </font>
    <font>
      <sz val="10"/>
      <name val="Arial"/>
      <family val="2"/>
      <charset val="162"/>
    </font>
    <font>
      <sz val="10"/>
      <color indexed="10"/>
      <name val="Arial"/>
      <family val="2"/>
      <charset val="162"/>
    </font>
    <font>
      <sz val="10"/>
      <color theme="1"/>
      <name val="Arial"/>
      <family val="2"/>
      <charset val="16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3" fillId="0" borderId="0" xfId="0" applyFont="1"/>
    <xf numFmtId="0" fontId="2" fillId="0" borderId="1" xfId="0" applyFont="1" applyBorder="1" applyAlignment="1">
      <alignment horizontal="center" vertical="center" wrapText="1"/>
    </xf>
    <xf numFmtId="0" fontId="3" fillId="0" borderId="1" xfId="0" applyFont="1" applyBorder="1"/>
    <xf numFmtId="0" fontId="2" fillId="0" borderId="2" xfId="0" applyFont="1" applyBorder="1" applyAlignment="1">
      <alignment horizontal="center" vertical="center" wrapText="1"/>
    </xf>
    <xf numFmtId="0" fontId="2" fillId="0" borderId="0" xfId="0" applyFont="1"/>
    <xf numFmtId="0" fontId="1" fillId="0" borderId="1" xfId="0" applyFont="1" applyBorder="1" applyAlignment="1">
      <alignment vertical="top" wrapText="1"/>
    </xf>
    <xf numFmtId="0" fontId="1" fillId="0" borderId="1" xfId="0" applyFont="1" applyBorder="1" applyAlignment="1">
      <alignment vertical="center" wrapText="1"/>
    </xf>
    <xf numFmtId="0" fontId="1" fillId="0" borderId="1" xfId="0" applyFont="1" applyBorder="1"/>
    <xf numFmtId="0" fontId="2"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193" fontId="3" fillId="0" borderId="4" xfId="0" applyNumberFormat="1" applyFont="1" applyBorder="1" applyAlignment="1">
      <alignment horizontal="right" vertical="center" wrapText="1"/>
    </xf>
    <xf numFmtId="193" fontId="3" fillId="0" borderId="1" xfId="0" applyNumberFormat="1" applyFont="1" applyBorder="1" applyAlignment="1">
      <alignment horizontal="right" vertical="center" wrapText="1"/>
    </xf>
    <xf numFmtId="193" fontId="3" fillId="0" borderId="5" xfId="0" applyNumberFormat="1" applyFont="1" applyBorder="1" applyAlignment="1">
      <alignment horizontal="right" vertical="center" wrapText="1"/>
    </xf>
    <xf numFmtId="0" fontId="1" fillId="0" borderId="1" xfId="0" applyFont="1" applyBorder="1" applyAlignment="1">
      <alignment horizontal="left" vertical="center" wrapText="1"/>
    </xf>
    <xf numFmtId="0" fontId="1" fillId="0" borderId="6" xfId="0" applyFont="1" applyBorder="1"/>
    <xf numFmtId="0" fontId="1" fillId="0" borderId="3" xfId="0" applyFont="1" applyBorder="1" applyAlignment="1">
      <alignment horizontal="center"/>
    </xf>
    <xf numFmtId="0" fontId="1" fillId="0" borderId="3" xfId="0" applyFont="1" applyBorder="1"/>
    <xf numFmtId="0" fontId="1" fillId="0" borderId="3" xfId="0" applyFont="1" applyBorder="1" applyAlignment="1"/>
    <xf numFmtId="16" fontId="1" fillId="0" borderId="3" xfId="0" applyNumberFormat="1" applyFont="1" applyBorder="1" applyAlignment="1">
      <alignment horizontal="center"/>
    </xf>
    <xf numFmtId="0" fontId="1" fillId="0" borderId="7" xfId="0" applyFont="1" applyBorder="1" applyAlignment="1"/>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 fillId="0" borderId="2" xfId="0" quotePrefix="1"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vertical="center"/>
    </xf>
    <xf numFmtId="14" fontId="3" fillId="0" borderId="1" xfId="0" applyNumberFormat="1" applyFont="1" applyBorder="1" applyAlignment="1">
      <alignment horizontal="left" vertical="center"/>
    </xf>
    <xf numFmtId="0" fontId="3" fillId="0" borderId="7"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workbookViewId="0">
      <selection activeCell="L4" sqref="L4"/>
    </sheetView>
  </sheetViews>
  <sheetFormatPr defaultColWidth="11.42578125" defaultRowHeight="12.75" x14ac:dyDescent="0.2"/>
  <cols>
    <col min="1" max="2" width="6.42578125" style="1" customWidth="1"/>
    <col min="3" max="3" width="22.7109375" style="1" customWidth="1"/>
    <col min="4" max="4" width="11.7109375" style="1" customWidth="1"/>
    <col min="5" max="5" width="9.28515625" style="1" bestFit="1" customWidth="1"/>
    <col min="6" max="6" width="9.42578125" style="1" bestFit="1" customWidth="1"/>
    <col min="7" max="7" width="9.28515625" style="1" bestFit="1" customWidth="1"/>
    <col min="8" max="8" width="10.85546875" style="1" customWidth="1"/>
    <col min="9" max="9" width="24.140625" style="1" customWidth="1"/>
    <col min="10" max="10" width="35.42578125" style="1" customWidth="1"/>
    <col min="11" max="16384" width="11.42578125" style="1"/>
  </cols>
  <sheetData>
    <row r="1" spans="1:10" x14ac:dyDescent="0.2">
      <c r="A1" s="29" t="s">
        <v>23</v>
      </c>
      <c r="B1" s="30"/>
      <c r="C1" s="30"/>
      <c r="D1" s="30"/>
      <c r="E1" s="30"/>
      <c r="F1" s="30"/>
      <c r="G1" s="30"/>
      <c r="H1" s="30"/>
      <c r="I1" s="30"/>
      <c r="J1" s="31"/>
    </row>
    <row r="2" spans="1:10" x14ac:dyDescent="0.2">
      <c r="A2" s="32" t="s">
        <v>29</v>
      </c>
      <c r="B2" s="33"/>
      <c r="C2" s="33"/>
      <c r="D2" s="33"/>
      <c r="E2" s="33"/>
      <c r="F2" s="33"/>
      <c r="G2" s="33"/>
      <c r="H2" s="33"/>
      <c r="I2" s="33"/>
      <c r="J2" s="34"/>
    </row>
    <row r="3" spans="1:10" x14ac:dyDescent="0.2">
      <c r="A3" s="41" t="s">
        <v>10</v>
      </c>
      <c r="B3" s="42"/>
      <c r="C3" s="42"/>
      <c r="D3" s="42"/>
      <c r="E3" s="42"/>
      <c r="F3" s="42"/>
      <c r="G3" s="42"/>
      <c r="H3" s="42"/>
      <c r="I3" s="42"/>
      <c r="J3" s="43"/>
    </row>
    <row r="4" spans="1:10" ht="92.25" customHeight="1" x14ac:dyDescent="0.2">
      <c r="A4" s="47" t="s">
        <v>70</v>
      </c>
      <c r="B4" s="48"/>
      <c r="C4" s="48"/>
      <c r="D4" s="48"/>
      <c r="E4" s="48"/>
      <c r="F4" s="48"/>
      <c r="G4" s="48"/>
      <c r="H4" s="48"/>
      <c r="I4" s="48"/>
      <c r="J4" s="49"/>
    </row>
    <row r="5" spans="1:10" x14ac:dyDescent="0.2">
      <c r="A5" s="52" t="s">
        <v>0</v>
      </c>
      <c r="B5" s="52"/>
      <c r="C5" s="52"/>
      <c r="D5" s="52"/>
      <c r="E5" s="44" t="s">
        <v>30</v>
      </c>
      <c r="F5" s="25"/>
      <c r="G5" s="25"/>
      <c r="H5" s="25"/>
      <c r="I5" s="25"/>
      <c r="J5" s="25"/>
    </row>
    <row r="6" spans="1:10" x14ac:dyDescent="0.2">
      <c r="A6" s="24" t="s">
        <v>1</v>
      </c>
      <c r="B6" s="24"/>
      <c r="C6" s="24"/>
      <c r="D6" s="24"/>
      <c r="E6" s="45" t="s">
        <v>31</v>
      </c>
      <c r="F6" s="46"/>
      <c r="G6" s="46"/>
      <c r="H6" s="46"/>
      <c r="I6" s="46"/>
      <c r="J6" s="46"/>
    </row>
    <row r="7" spans="1:10" x14ac:dyDescent="0.2">
      <c r="A7" s="24" t="s">
        <v>12</v>
      </c>
      <c r="B7" s="24"/>
      <c r="C7" s="24"/>
      <c r="D7" s="24"/>
      <c r="E7" s="50" t="s">
        <v>32</v>
      </c>
      <c r="F7" s="24"/>
      <c r="G7" s="24"/>
      <c r="H7" s="24"/>
      <c r="I7" s="24"/>
      <c r="J7" s="24"/>
    </row>
    <row r="8" spans="1:10" x14ac:dyDescent="0.2">
      <c r="A8" s="24" t="s">
        <v>2</v>
      </c>
      <c r="B8" s="24"/>
      <c r="C8" s="24"/>
      <c r="D8" s="24"/>
      <c r="E8" s="50" t="s">
        <v>33</v>
      </c>
      <c r="F8" s="24"/>
      <c r="G8" s="24"/>
      <c r="H8" s="24"/>
      <c r="I8" s="24"/>
      <c r="J8" s="24"/>
    </row>
    <row r="9" spans="1:10" x14ac:dyDescent="0.2">
      <c r="A9" s="24" t="s">
        <v>3</v>
      </c>
      <c r="B9" s="24"/>
      <c r="C9" s="24"/>
      <c r="D9" s="24"/>
      <c r="E9" s="25">
        <v>5</v>
      </c>
      <c r="F9" s="25"/>
      <c r="G9" s="25"/>
      <c r="H9" s="25"/>
      <c r="I9" s="25"/>
      <c r="J9" s="25"/>
    </row>
    <row r="10" spans="1:10" x14ac:dyDescent="0.2">
      <c r="A10" s="24" t="s">
        <v>4</v>
      </c>
      <c r="B10" s="24"/>
      <c r="C10" s="24"/>
      <c r="D10" s="24"/>
      <c r="E10" s="25">
        <v>1</v>
      </c>
      <c r="F10" s="25"/>
      <c r="G10" s="25"/>
      <c r="H10" s="25"/>
      <c r="I10" s="25"/>
      <c r="J10" s="25"/>
    </row>
    <row r="11" spans="1:10" x14ac:dyDescent="0.2">
      <c r="A11" s="35" t="s">
        <v>22</v>
      </c>
      <c r="B11" s="36"/>
      <c r="C11" s="36"/>
      <c r="D11" s="37"/>
      <c r="E11" s="38" t="s">
        <v>71</v>
      </c>
      <c r="F11" s="39"/>
      <c r="G11" s="39"/>
      <c r="H11" s="39"/>
      <c r="I11" s="39"/>
      <c r="J11" s="40"/>
    </row>
    <row r="12" spans="1:10" x14ac:dyDescent="0.2">
      <c r="A12" s="24" t="s">
        <v>5</v>
      </c>
      <c r="B12" s="24"/>
      <c r="C12" s="24"/>
      <c r="D12" s="24"/>
      <c r="E12" s="51">
        <v>43933</v>
      </c>
      <c r="F12" s="51"/>
      <c r="G12" s="51"/>
      <c r="H12" s="51"/>
      <c r="I12" s="51"/>
      <c r="J12" s="51"/>
    </row>
    <row r="13" spans="1:10" ht="13.5" customHeight="1" x14ac:dyDescent="0.2">
      <c r="A13" s="26" t="s">
        <v>11</v>
      </c>
      <c r="B13" s="26"/>
      <c r="C13" s="26"/>
      <c r="D13" s="26"/>
      <c r="E13" s="26"/>
      <c r="F13" s="26"/>
      <c r="G13" s="26"/>
      <c r="H13" s="26"/>
      <c r="I13" s="26"/>
      <c r="J13" s="26"/>
    </row>
    <row r="14" spans="1:10" ht="13.5" customHeight="1" x14ac:dyDescent="0.2">
      <c r="A14" s="26"/>
      <c r="B14" s="26"/>
      <c r="C14" s="26"/>
      <c r="D14" s="26"/>
      <c r="E14" s="26"/>
      <c r="F14" s="26"/>
      <c r="G14" s="26"/>
      <c r="H14" s="26"/>
      <c r="I14" s="26"/>
      <c r="J14" s="26"/>
    </row>
    <row r="15" spans="1:10" ht="21.75" customHeight="1" x14ac:dyDescent="0.2">
      <c r="A15" s="22" t="s">
        <v>6</v>
      </c>
      <c r="B15" s="23" t="s">
        <v>14</v>
      </c>
      <c r="C15" s="22" t="s">
        <v>7</v>
      </c>
      <c r="D15" s="22" t="s">
        <v>8</v>
      </c>
      <c r="E15" s="22"/>
      <c r="F15" s="22" t="s">
        <v>9</v>
      </c>
      <c r="G15" s="22"/>
      <c r="H15" s="22" t="s">
        <v>13</v>
      </c>
      <c r="I15" s="23" t="s">
        <v>17</v>
      </c>
      <c r="J15" s="23" t="s">
        <v>21</v>
      </c>
    </row>
    <row r="16" spans="1:10" ht="12" customHeight="1" x14ac:dyDescent="0.2">
      <c r="A16" s="22"/>
      <c r="B16" s="27"/>
      <c r="C16" s="22"/>
      <c r="D16" s="22" t="s">
        <v>20</v>
      </c>
      <c r="E16" s="22" t="s">
        <v>16</v>
      </c>
      <c r="F16" s="22" t="s">
        <v>20</v>
      </c>
      <c r="G16" s="22" t="s">
        <v>15</v>
      </c>
      <c r="H16" s="22"/>
      <c r="I16" s="27"/>
      <c r="J16" s="27"/>
    </row>
    <row r="17" spans="1:10" ht="70.5" customHeight="1" x14ac:dyDescent="0.2">
      <c r="A17" s="22"/>
      <c r="B17" s="28"/>
      <c r="C17" s="23"/>
      <c r="D17" s="22"/>
      <c r="E17" s="22"/>
      <c r="F17" s="22"/>
      <c r="G17" s="22"/>
      <c r="H17" s="22"/>
      <c r="I17" s="28"/>
      <c r="J17" s="28"/>
    </row>
    <row r="18" spans="1:10" ht="12.75" customHeight="1" x14ac:dyDescent="0.2">
      <c r="A18" s="4">
        <v>1</v>
      </c>
      <c r="B18" s="4" t="s">
        <v>75</v>
      </c>
      <c r="C18" s="6" t="s">
        <v>34</v>
      </c>
      <c r="D18" s="11">
        <v>89.728980000000007</v>
      </c>
      <c r="E18" s="12">
        <f t="shared" ref="E18:E55" si="0">D18*60/100</f>
        <v>53.837388000000004</v>
      </c>
      <c r="F18" s="12">
        <v>87.5</v>
      </c>
      <c r="G18" s="12">
        <f t="shared" ref="G18:G55" si="1">F18*40/100</f>
        <v>35</v>
      </c>
      <c r="H18" s="12">
        <f t="shared" ref="H18:H55" si="2">E18+G18</f>
        <v>88.837388000000004</v>
      </c>
      <c r="I18" s="3" t="s">
        <v>18</v>
      </c>
      <c r="J18" s="15"/>
    </row>
    <row r="19" spans="1:10" ht="12.75" customHeight="1" x14ac:dyDescent="0.2">
      <c r="A19" s="4">
        <v>2</v>
      </c>
      <c r="B19" s="4" t="s">
        <v>76</v>
      </c>
      <c r="C19" s="7" t="s">
        <v>56</v>
      </c>
      <c r="D19" s="11">
        <v>92.54862</v>
      </c>
      <c r="E19" s="12">
        <f t="shared" si="0"/>
        <v>55.529171999999996</v>
      </c>
      <c r="F19" s="12">
        <v>82.5</v>
      </c>
      <c r="G19" s="12">
        <f t="shared" si="1"/>
        <v>33</v>
      </c>
      <c r="H19" s="12">
        <f t="shared" si="2"/>
        <v>88.529171999999988</v>
      </c>
      <c r="I19" s="3" t="s">
        <v>18</v>
      </c>
      <c r="J19" s="16" t="s">
        <v>112</v>
      </c>
    </row>
    <row r="20" spans="1:10" ht="12.75" customHeight="1" x14ac:dyDescent="0.2">
      <c r="A20" s="4">
        <v>3</v>
      </c>
      <c r="B20" s="4" t="s">
        <v>77</v>
      </c>
      <c r="C20" s="7" t="s">
        <v>55</v>
      </c>
      <c r="D20" s="11">
        <v>90.258309999999994</v>
      </c>
      <c r="E20" s="12">
        <f t="shared" si="0"/>
        <v>54.154986000000001</v>
      </c>
      <c r="F20" s="12">
        <v>85</v>
      </c>
      <c r="G20" s="12">
        <f t="shared" si="1"/>
        <v>34</v>
      </c>
      <c r="H20" s="12">
        <f t="shared" si="2"/>
        <v>88.154986000000008</v>
      </c>
      <c r="I20" s="3" t="s">
        <v>18</v>
      </c>
      <c r="J20" s="16" t="s">
        <v>113</v>
      </c>
    </row>
    <row r="21" spans="1:10" ht="12.75" customHeight="1" x14ac:dyDescent="0.2">
      <c r="A21" s="4">
        <v>4</v>
      </c>
      <c r="B21" s="4" t="s">
        <v>78</v>
      </c>
      <c r="C21" s="7" t="s">
        <v>57</v>
      </c>
      <c r="D21" s="11">
        <v>83.441810000000004</v>
      </c>
      <c r="E21" s="12">
        <f t="shared" si="0"/>
        <v>50.065086000000001</v>
      </c>
      <c r="F21" s="12">
        <v>92.5</v>
      </c>
      <c r="G21" s="12">
        <f t="shared" si="1"/>
        <v>37</v>
      </c>
      <c r="H21" s="12">
        <f t="shared" si="2"/>
        <v>87.065086000000008</v>
      </c>
      <c r="I21" s="3" t="s">
        <v>18</v>
      </c>
      <c r="J21" s="16" t="s">
        <v>114</v>
      </c>
    </row>
    <row r="22" spans="1:10" ht="12.75" customHeight="1" x14ac:dyDescent="0.2">
      <c r="A22" s="4">
        <v>5</v>
      </c>
      <c r="B22" s="4" t="s">
        <v>79</v>
      </c>
      <c r="C22" s="6" t="s">
        <v>28</v>
      </c>
      <c r="D22" s="11">
        <v>80.431240000000003</v>
      </c>
      <c r="E22" s="12">
        <f t="shared" si="0"/>
        <v>48.258744000000007</v>
      </c>
      <c r="F22" s="12">
        <v>93.75</v>
      </c>
      <c r="G22" s="12">
        <f t="shared" si="1"/>
        <v>37.5</v>
      </c>
      <c r="H22" s="12">
        <f t="shared" si="2"/>
        <v>85.758744000000007</v>
      </c>
      <c r="I22" s="3" t="s">
        <v>18</v>
      </c>
      <c r="J22" s="17"/>
    </row>
    <row r="23" spans="1:10" ht="12.75" customHeight="1" x14ac:dyDescent="0.2">
      <c r="A23" s="4">
        <v>6</v>
      </c>
      <c r="B23" s="4" t="s">
        <v>80</v>
      </c>
      <c r="C23" s="6" t="s">
        <v>40</v>
      </c>
      <c r="D23" s="11">
        <v>79.26061</v>
      </c>
      <c r="E23" s="12">
        <f t="shared" si="0"/>
        <v>47.556365999999997</v>
      </c>
      <c r="F23" s="12">
        <v>93.75</v>
      </c>
      <c r="G23" s="12">
        <f t="shared" si="1"/>
        <v>37.5</v>
      </c>
      <c r="H23" s="12">
        <f t="shared" si="2"/>
        <v>85.056365999999997</v>
      </c>
      <c r="I23" s="3" t="s">
        <v>18</v>
      </c>
      <c r="J23" s="18"/>
    </row>
    <row r="24" spans="1:10" ht="12.75" customHeight="1" x14ac:dyDescent="0.2">
      <c r="A24" s="4">
        <v>7</v>
      </c>
      <c r="B24" s="4" t="s">
        <v>81</v>
      </c>
      <c r="C24" s="6" t="s">
        <v>26</v>
      </c>
      <c r="D24" s="11">
        <v>87.790019999999998</v>
      </c>
      <c r="E24" s="12">
        <f t="shared" si="0"/>
        <v>52.674012000000005</v>
      </c>
      <c r="F24" s="12">
        <v>76.25</v>
      </c>
      <c r="G24" s="12">
        <f t="shared" si="1"/>
        <v>30.5</v>
      </c>
      <c r="H24" s="12">
        <f t="shared" si="2"/>
        <v>83.174012000000005</v>
      </c>
      <c r="I24" s="3" t="s">
        <v>18</v>
      </c>
      <c r="J24" s="19" t="s">
        <v>115</v>
      </c>
    </row>
    <row r="25" spans="1:10" ht="12.75" customHeight="1" x14ac:dyDescent="0.2">
      <c r="A25" s="4">
        <v>8</v>
      </c>
      <c r="B25" s="4" t="s">
        <v>82</v>
      </c>
      <c r="C25" s="7" t="s">
        <v>60</v>
      </c>
      <c r="D25" s="11">
        <v>86.014560000000003</v>
      </c>
      <c r="E25" s="12">
        <f t="shared" si="0"/>
        <v>51.608736</v>
      </c>
      <c r="F25" s="12">
        <v>78.75</v>
      </c>
      <c r="G25" s="12">
        <f t="shared" si="1"/>
        <v>31.5</v>
      </c>
      <c r="H25" s="12">
        <f t="shared" si="2"/>
        <v>83.108735999999993</v>
      </c>
      <c r="I25" s="3" t="s">
        <v>18</v>
      </c>
      <c r="J25" s="16" t="s">
        <v>116</v>
      </c>
    </row>
    <row r="26" spans="1:10" ht="12.75" customHeight="1" x14ac:dyDescent="0.2">
      <c r="A26" s="4">
        <v>9</v>
      </c>
      <c r="B26" s="4" t="s">
        <v>83</v>
      </c>
      <c r="C26" s="7" t="s">
        <v>38</v>
      </c>
      <c r="D26" s="11">
        <v>78.970119999999994</v>
      </c>
      <c r="E26" s="12">
        <f t="shared" si="0"/>
        <v>47.382072000000001</v>
      </c>
      <c r="F26" s="12">
        <v>88.75</v>
      </c>
      <c r="G26" s="12">
        <f t="shared" si="1"/>
        <v>35.5</v>
      </c>
      <c r="H26" s="12">
        <f t="shared" si="2"/>
        <v>82.882071999999994</v>
      </c>
      <c r="I26" s="3" t="s">
        <v>18</v>
      </c>
      <c r="J26" s="18"/>
    </row>
    <row r="27" spans="1:10" ht="12.75" customHeight="1" x14ac:dyDescent="0.2">
      <c r="A27" s="4">
        <v>10</v>
      </c>
      <c r="B27" s="4" t="s">
        <v>84</v>
      </c>
      <c r="C27" s="7" t="s">
        <v>58</v>
      </c>
      <c r="D27" s="11">
        <v>82.878910000000005</v>
      </c>
      <c r="E27" s="12">
        <f t="shared" si="0"/>
        <v>49.727346000000004</v>
      </c>
      <c r="F27" s="12">
        <v>82.5</v>
      </c>
      <c r="G27" s="12">
        <f t="shared" si="1"/>
        <v>33</v>
      </c>
      <c r="H27" s="12">
        <f t="shared" si="2"/>
        <v>82.727346000000011</v>
      </c>
      <c r="I27" s="3" t="s">
        <v>18</v>
      </c>
      <c r="J27" s="20"/>
    </row>
    <row r="28" spans="1:10" ht="12.75" customHeight="1" x14ac:dyDescent="0.2">
      <c r="A28" s="4">
        <v>11</v>
      </c>
      <c r="B28" s="4" t="s">
        <v>85</v>
      </c>
      <c r="C28" s="6" t="s">
        <v>27</v>
      </c>
      <c r="D28" s="11">
        <v>74.489459999999994</v>
      </c>
      <c r="E28" s="12">
        <f t="shared" si="0"/>
        <v>44.693675999999996</v>
      </c>
      <c r="F28" s="12">
        <v>95</v>
      </c>
      <c r="G28" s="12">
        <f t="shared" si="1"/>
        <v>38</v>
      </c>
      <c r="H28" s="12">
        <f t="shared" si="2"/>
        <v>82.693675999999996</v>
      </c>
      <c r="I28" s="3" t="s">
        <v>19</v>
      </c>
      <c r="J28" s="8"/>
    </row>
    <row r="29" spans="1:10" ht="12.75" customHeight="1" x14ac:dyDescent="0.2">
      <c r="A29" s="4">
        <v>12</v>
      </c>
      <c r="B29" s="4" t="s">
        <v>86</v>
      </c>
      <c r="C29" s="6" t="s">
        <v>68</v>
      </c>
      <c r="D29" s="13">
        <v>81.60127</v>
      </c>
      <c r="E29" s="12">
        <f t="shared" si="0"/>
        <v>48.960761999999995</v>
      </c>
      <c r="F29" s="12">
        <v>83.75</v>
      </c>
      <c r="G29" s="12">
        <f t="shared" si="1"/>
        <v>33.5</v>
      </c>
      <c r="H29" s="12">
        <f t="shared" si="2"/>
        <v>82.460761999999988</v>
      </c>
      <c r="I29" s="3" t="s">
        <v>19</v>
      </c>
      <c r="J29" s="8"/>
    </row>
    <row r="30" spans="1:10" ht="12.75" customHeight="1" x14ac:dyDescent="0.2">
      <c r="A30" s="4">
        <v>13</v>
      </c>
      <c r="B30" s="2" t="s">
        <v>87</v>
      </c>
      <c r="C30" s="7" t="s">
        <v>48</v>
      </c>
      <c r="D30" s="12">
        <v>81.028270000000006</v>
      </c>
      <c r="E30" s="12">
        <f t="shared" si="0"/>
        <v>48.616962000000001</v>
      </c>
      <c r="F30" s="12">
        <v>83.75</v>
      </c>
      <c r="G30" s="12">
        <f t="shared" si="1"/>
        <v>33.5</v>
      </c>
      <c r="H30" s="12">
        <f t="shared" si="2"/>
        <v>82.116962000000001</v>
      </c>
      <c r="I30" s="3" t="s">
        <v>19</v>
      </c>
      <c r="J30" s="8"/>
    </row>
    <row r="31" spans="1:10" ht="12.75" customHeight="1" x14ac:dyDescent="0.2">
      <c r="A31" s="4">
        <v>14</v>
      </c>
      <c r="B31" s="2" t="s">
        <v>88</v>
      </c>
      <c r="C31" s="7" t="s">
        <v>44</v>
      </c>
      <c r="D31" s="12">
        <v>81.761139999999997</v>
      </c>
      <c r="E31" s="12">
        <f t="shared" si="0"/>
        <v>49.056683999999997</v>
      </c>
      <c r="F31" s="12">
        <v>82.5</v>
      </c>
      <c r="G31" s="12">
        <f t="shared" si="1"/>
        <v>33</v>
      </c>
      <c r="H31" s="12">
        <f t="shared" si="2"/>
        <v>82.05668399999999</v>
      </c>
      <c r="I31" s="3" t="s">
        <v>19</v>
      </c>
      <c r="J31" s="8"/>
    </row>
    <row r="32" spans="1:10" ht="12.75" customHeight="1" x14ac:dyDescent="0.2">
      <c r="A32" s="4">
        <v>15</v>
      </c>
      <c r="B32" s="2" t="s">
        <v>89</v>
      </c>
      <c r="C32" s="7" t="s">
        <v>24</v>
      </c>
      <c r="D32" s="12">
        <v>75.678880000000007</v>
      </c>
      <c r="E32" s="12">
        <f t="shared" si="0"/>
        <v>45.407328000000007</v>
      </c>
      <c r="F32" s="12">
        <v>91.25</v>
      </c>
      <c r="G32" s="12">
        <f t="shared" si="1"/>
        <v>36.5</v>
      </c>
      <c r="H32" s="12">
        <f t="shared" si="2"/>
        <v>81.907328000000007</v>
      </c>
      <c r="I32" s="3" t="s">
        <v>19</v>
      </c>
      <c r="J32" s="8"/>
    </row>
    <row r="33" spans="1:10" ht="12.75" customHeight="1" x14ac:dyDescent="0.2">
      <c r="A33" s="4">
        <v>16</v>
      </c>
      <c r="B33" s="2" t="s">
        <v>90</v>
      </c>
      <c r="C33" s="7" t="s">
        <v>65</v>
      </c>
      <c r="D33" s="12">
        <v>78.576840000000004</v>
      </c>
      <c r="E33" s="12">
        <f t="shared" si="0"/>
        <v>47.146104000000008</v>
      </c>
      <c r="F33" s="12">
        <v>85</v>
      </c>
      <c r="G33" s="12">
        <f t="shared" si="1"/>
        <v>34</v>
      </c>
      <c r="H33" s="12">
        <f t="shared" si="2"/>
        <v>81.146104000000008</v>
      </c>
      <c r="I33" s="3" t="s">
        <v>19</v>
      </c>
      <c r="J33" s="8"/>
    </row>
    <row r="34" spans="1:10" ht="12.75" customHeight="1" x14ac:dyDescent="0.2">
      <c r="A34" s="4">
        <v>17</v>
      </c>
      <c r="B34" s="2" t="s">
        <v>91</v>
      </c>
      <c r="C34" s="7" t="s">
        <v>64</v>
      </c>
      <c r="D34" s="12">
        <v>75.119609999999994</v>
      </c>
      <c r="E34" s="12">
        <f t="shared" si="0"/>
        <v>45.071765999999997</v>
      </c>
      <c r="F34" s="12">
        <v>88.75</v>
      </c>
      <c r="G34" s="12">
        <f t="shared" si="1"/>
        <v>35.5</v>
      </c>
      <c r="H34" s="12">
        <f t="shared" si="2"/>
        <v>80.571765999999997</v>
      </c>
      <c r="I34" s="3" t="s">
        <v>19</v>
      </c>
      <c r="J34" s="8"/>
    </row>
    <row r="35" spans="1:10" ht="12.75" customHeight="1" x14ac:dyDescent="0.2">
      <c r="A35" s="4">
        <v>18</v>
      </c>
      <c r="B35" s="2" t="s">
        <v>92</v>
      </c>
      <c r="C35" s="6" t="s">
        <v>41</v>
      </c>
      <c r="D35" s="12">
        <v>75.304220000000001</v>
      </c>
      <c r="E35" s="12">
        <f t="shared" si="0"/>
        <v>45.182532000000002</v>
      </c>
      <c r="F35" s="12">
        <v>87.5</v>
      </c>
      <c r="G35" s="12">
        <f t="shared" si="1"/>
        <v>35</v>
      </c>
      <c r="H35" s="12">
        <f t="shared" si="2"/>
        <v>80.182532000000009</v>
      </c>
      <c r="I35" s="3" t="s">
        <v>19</v>
      </c>
      <c r="J35" s="8"/>
    </row>
    <row r="36" spans="1:10" ht="12.75" customHeight="1" x14ac:dyDescent="0.2">
      <c r="A36" s="4">
        <v>19</v>
      </c>
      <c r="B36" s="9" t="s">
        <v>93</v>
      </c>
      <c r="C36" s="7" t="s">
        <v>63</v>
      </c>
      <c r="D36" s="12">
        <v>84.356039999999993</v>
      </c>
      <c r="E36" s="12">
        <f t="shared" si="0"/>
        <v>50.613624000000002</v>
      </c>
      <c r="F36" s="12">
        <v>73.75</v>
      </c>
      <c r="G36" s="12">
        <f t="shared" si="1"/>
        <v>29.5</v>
      </c>
      <c r="H36" s="12">
        <f t="shared" si="2"/>
        <v>80.113624000000002</v>
      </c>
      <c r="I36" s="3" t="s">
        <v>19</v>
      </c>
      <c r="J36" s="8"/>
    </row>
    <row r="37" spans="1:10" ht="12.75" customHeight="1" x14ac:dyDescent="0.2">
      <c r="A37" s="4">
        <v>20</v>
      </c>
      <c r="B37" s="2" t="s">
        <v>94</v>
      </c>
      <c r="C37" s="7" t="s">
        <v>49</v>
      </c>
      <c r="D37" s="12">
        <v>79.223950000000002</v>
      </c>
      <c r="E37" s="12">
        <f t="shared" si="0"/>
        <v>47.534369999999996</v>
      </c>
      <c r="F37" s="12">
        <v>81.25</v>
      </c>
      <c r="G37" s="12">
        <f t="shared" si="1"/>
        <v>32.5</v>
      </c>
      <c r="H37" s="12">
        <f t="shared" si="2"/>
        <v>80.034369999999996</v>
      </c>
      <c r="I37" s="3" t="s">
        <v>19</v>
      </c>
      <c r="J37" s="8"/>
    </row>
    <row r="38" spans="1:10" ht="12.75" customHeight="1" x14ac:dyDescent="0.2">
      <c r="A38" s="4">
        <v>21</v>
      </c>
      <c r="B38" s="2" t="s">
        <v>95</v>
      </c>
      <c r="C38" s="7" t="s">
        <v>46</v>
      </c>
      <c r="D38" s="12">
        <v>81.462940000000003</v>
      </c>
      <c r="E38" s="12">
        <f t="shared" si="0"/>
        <v>48.877764000000006</v>
      </c>
      <c r="F38" s="12">
        <v>76.25</v>
      </c>
      <c r="G38" s="12">
        <f t="shared" si="1"/>
        <v>30.5</v>
      </c>
      <c r="H38" s="12">
        <f t="shared" si="2"/>
        <v>79.377764000000013</v>
      </c>
      <c r="I38" s="3" t="s">
        <v>19</v>
      </c>
      <c r="J38" s="8"/>
    </row>
    <row r="39" spans="1:10" ht="12.75" customHeight="1" x14ac:dyDescent="0.2">
      <c r="A39" s="4">
        <v>22</v>
      </c>
      <c r="B39" s="2" t="s">
        <v>79</v>
      </c>
      <c r="C39" s="7" t="s">
        <v>54</v>
      </c>
      <c r="D39" s="12">
        <v>80.099199999999996</v>
      </c>
      <c r="E39" s="12">
        <f t="shared" si="0"/>
        <v>48.059519999999992</v>
      </c>
      <c r="F39" s="12">
        <v>77.5</v>
      </c>
      <c r="G39" s="12">
        <f t="shared" si="1"/>
        <v>31</v>
      </c>
      <c r="H39" s="12">
        <f t="shared" si="2"/>
        <v>79.059519999999992</v>
      </c>
      <c r="I39" s="3" t="s">
        <v>19</v>
      </c>
      <c r="J39" s="8"/>
    </row>
    <row r="40" spans="1:10" ht="12.75" customHeight="1" x14ac:dyDescent="0.2">
      <c r="A40" s="4">
        <v>23</v>
      </c>
      <c r="B40" s="2" t="s">
        <v>96</v>
      </c>
      <c r="C40" s="7" t="s">
        <v>42</v>
      </c>
      <c r="D40" s="12">
        <v>77.39913</v>
      </c>
      <c r="E40" s="12">
        <f t="shared" si="0"/>
        <v>46.439478000000001</v>
      </c>
      <c r="F40" s="12">
        <v>80</v>
      </c>
      <c r="G40" s="12">
        <f t="shared" si="1"/>
        <v>32</v>
      </c>
      <c r="H40" s="12">
        <f t="shared" si="2"/>
        <v>78.439478000000008</v>
      </c>
      <c r="I40" s="3" t="s">
        <v>19</v>
      </c>
      <c r="J40" s="8"/>
    </row>
    <row r="41" spans="1:10" ht="12.75" customHeight="1" x14ac:dyDescent="0.2">
      <c r="A41" s="4">
        <v>24</v>
      </c>
      <c r="B41" s="2" t="s">
        <v>97</v>
      </c>
      <c r="C41" s="7" t="s">
        <v>52</v>
      </c>
      <c r="D41" s="12">
        <v>78.029780000000002</v>
      </c>
      <c r="E41" s="12">
        <f t="shared" si="0"/>
        <v>46.817867999999997</v>
      </c>
      <c r="F41" s="12">
        <v>78.75</v>
      </c>
      <c r="G41" s="12">
        <f t="shared" si="1"/>
        <v>31.5</v>
      </c>
      <c r="H41" s="12">
        <f t="shared" si="2"/>
        <v>78.317868000000004</v>
      </c>
      <c r="I41" s="3" t="s">
        <v>19</v>
      </c>
      <c r="J41" s="8"/>
    </row>
    <row r="42" spans="1:10" ht="12.75" customHeight="1" x14ac:dyDescent="0.2">
      <c r="A42" s="4">
        <v>25</v>
      </c>
      <c r="B42" s="2" t="s">
        <v>98</v>
      </c>
      <c r="C42" s="7" t="s">
        <v>53</v>
      </c>
      <c r="D42" s="12">
        <v>82.891350000000003</v>
      </c>
      <c r="E42" s="12">
        <f t="shared" si="0"/>
        <v>49.734809999999996</v>
      </c>
      <c r="F42" s="12">
        <v>70</v>
      </c>
      <c r="G42" s="12">
        <f t="shared" si="1"/>
        <v>28</v>
      </c>
      <c r="H42" s="12">
        <f t="shared" si="2"/>
        <v>77.734809999999996</v>
      </c>
      <c r="I42" s="3" t="s">
        <v>19</v>
      </c>
      <c r="J42" s="8"/>
    </row>
    <row r="43" spans="1:10" ht="12.75" customHeight="1" x14ac:dyDescent="0.2">
      <c r="A43" s="4">
        <v>26</v>
      </c>
      <c r="B43" s="2" t="s">
        <v>99</v>
      </c>
      <c r="C43" s="6" t="s">
        <v>25</v>
      </c>
      <c r="D43" s="12">
        <v>75.454130000000006</v>
      </c>
      <c r="E43" s="12">
        <f t="shared" si="0"/>
        <v>45.272478</v>
      </c>
      <c r="F43" s="12">
        <v>80</v>
      </c>
      <c r="G43" s="12">
        <f t="shared" si="1"/>
        <v>32</v>
      </c>
      <c r="H43" s="12">
        <f t="shared" si="2"/>
        <v>77.272478000000007</v>
      </c>
      <c r="I43" s="3" t="s">
        <v>19</v>
      </c>
      <c r="J43" s="8"/>
    </row>
    <row r="44" spans="1:10" ht="12.75" customHeight="1" x14ac:dyDescent="0.2">
      <c r="A44" s="4">
        <v>27</v>
      </c>
      <c r="B44" s="2" t="s">
        <v>100</v>
      </c>
      <c r="C44" s="6" t="s">
        <v>35</v>
      </c>
      <c r="D44" s="12">
        <v>74.259320000000002</v>
      </c>
      <c r="E44" s="12">
        <f t="shared" si="0"/>
        <v>44.555591999999997</v>
      </c>
      <c r="F44" s="12">
        <v>81.25</v>
      </c>
      <c r="G44" s="12">
        <f t="shared" si="1"/>
        <v>32.5</v>
      </c>
      <c r="H44" s="12">
        <f t="shared" si="2"/>
        <v>77.05559199999999</v>
      </c>
      <c r="I44" s="3" t="s">
        <v>19</v>
      </c>
      <c r="J44" s="8"/>
    </row>
    <row r="45" spans="1:10" ht="12.75" customHeight="1" x14ac:dyDescent="0.2">
      <c r="A45" s="4">
        <v>28</v>
      </c>
      <c r="B45" s="2" t="s">
        <v>101</v>
      </c>
      <c r="C45" s="7" t="s">
        <v>62</v>
      </c>
      <c r="D45" s="12">
        <v>86.453360000000004</v>
      </c>
      <c r="E45" s="12">
        <f t="shared" si="0"/>
        <v>51.872016000000002</v>
      </c>
      <c r="F45" s="12">
        <v>62.5</v>
      </c>
      <c r="G45" s="12">
        <f t="shared" si="1"/>
        <v>25</v>
      </c>
      <c r="H45" s="12">
        <f t="shared" si="2"/>
        <v>76.872016000000002</v>
      </c>
      <c r="I45" s="3" t="s">
        <v>19</v>
      </c>
      <c r="J45" s="8"/>
    </row>
    <row r="46" spans="1:10" ht="12.75" customHeight="1" x14ac:dyDescent="0.2">
      <c r="A46" s="4">
        <v>29</v>
      </c>
      <c r="B46" s="2" t="s">
        <v>94</v>
      </c>
      <c r="C46" s="7" t="s">
        <v>50</v>
      </c>
      <c r="D46" s="12">
        <v>81.309610000000006</v>
      </c>
      <c r="E46" s="12">
        <f t="shared" si="0"/>
        <v>48.785766000000002</v>
      </c>
      <c r="F46" s="12">
        <v>70</v>
      </c>
      <c r="G46" s="12">
        <f t="shared" si="1"/>
        <v>28</v>
      </c>
      <c r="H46" s="12">
        <f t="shared" si="2"/>
        <v>76.785765999999995</v>
      </c>
      <c r="I46" s="3" t="s">
        <v>19</v>
      </c>
      <c r="J46" s="8"/>
    </row>
    <row r="47" spans="1:10" ht="12.75" customHeight="1" x14ac:dyDescent="0.2">
      <c r="A47" s="4">
        <v>30</v>
      </c>
      <c r="B47" s="2" t="s">
        <v>102</v>
      </c>
      <c r="C47" s="7" t="s">
        <v>51</v>
      </c>
      <c r="D47" s="12">
        <v>82.471329999999995</v>
      </c>
      <c r="E47" s="12">
        <f t="shared" si="0"/>
        <v>49.482797999999995</v>
      </c>
      <c r="F47" s="12">
        <v>65</v>
      </c>
      <c r="G47" s="12">
        <f t="shared" si="1"/>
        <v>26</v>
      </c>
      <c r="H47" s="12">
        <f t="shared" si="2"/>
        <v>75.482798000000003</v>
      </c>
      <c r="I47" s="3" t="s">
        <v>19</v>
      </c>
      <c r="J47" s="8"/>
    </row>
    <row r="48" spans="1:10" ht="12.75" customHeight="1" x14ac:dyDescent="0.2">
      <c r="A48" s="4">
        <v>31</v>
      </c>
      <c r="B48" s="2" t="s">
        <v>76</v>
      </c>
      <c r="C48" s="7" t="s">
        <v>47</v>
      </c>
      <c r="D48" s="12">
        <v>77.467250000000007</v>
      </c>
      <c r="E48" s="12">
        <f t="shared" si="0"/>
        <v>46.480350000000008</v>
      </c>
      <c r="F48" s="12">
        <v>71.25</v>
      </c>
      <c r="G48" s="12">
        <f t="shared" si="1"/>
        <v>28.5</v>
      </c>
      <c r="H48" s="12">
        <f t="shared" si="2"/>
        <v>74.980350000000016</v>
      </c>
      <c r="I48" s="3" t="s">
        <v>19</v>
      </c>
      <c r="J48" s="8"/>
    </row>
    <row r="49" spans="1:10" ht="12.75" customHeight="1" x14ac:dyDescent="0.2">
      <c r="A49" s="4">
        <v>32</v>
      </c>
      <c r="B49" s="2" t="s">
        <v>103</v>
      </c>
      <c r="C49" s="7" t="s">
        <v>39</v>
      </c>
      <c r="D49" s="12">
        <v>81.043409999999994</v>
      </c>
      <c r="E49" s="12">
        <f t="shared" si="0"/>
        <v>48.626045999999995</v>
      </c>
      <c r="F49" s="12">
        <v>65</v>
      </c>
      <c r="G49" s="12">
        <f t="shared" si="1"/>
        <v>26</v>
      </c>
      <c r="H49" s="12">
        <f t="shared" si="2"/>
        <v>74.626046000000002</v>
      </c>
      <c r="I49" s="3" t="s">
        <v>19</v>
      </c>
      <c r="J49" s="8"/>
    </row>
    <row r="50" spans="1:10" ht="12.75" customHeight="1" x14ac:dyDescent="0.2">
      <c r="A50" s="4">
        <v>33</v>
      </c>
      <c r="B50" s="2" t="s">
        <v>104</v>
      </c>
      <c r="C50" s="6" t="s">
        <v>36</v>
      </c>
      <c r="D50" s="12">
        <v>77.29907</v>
      </c>
      <c r="E50" s="12">
        <f t="shared" si="0"/>
        <v>46.379441999999997</v>
      </c>
      <c r="F50" s="12">
        <v>68.75</v>
      </c>
      <c r="G50" s="12">
        <f t="shared" si="1"/>
        <v>27.5</v>
      </c>
      <c r="H50" s="12">
        <f t="shared" si="2"/>
        <v>73.879441999999997</v>
      </c>
      <c r="I50" s="3" t="s">
        <v>19</v>
      </c>
      <c r="J50" s="8"/>
    </row>
    <row r="51" spans="1:10" ht="12.75" customHeight="1" x14ac:dyDescent="0.2">
      <c r="A51" s="4">
        <v>34</v>
      </c>
      <c r="B51" s="2" t="s">
        <v>105</v>
      </c>
      <c r="C51" s="6" t="s">
        <v>37</v>
      </c>
      <c r="D51" s="12">
        <v>71.172799999999995</v>
      </c>
      <c r="E51" s="12">
        <f t="shared" si="0"/>
        <v>42.703679999999991</v>
      </c>
      <c r="F51" s="12">
        <v>65</v>
      </c>
      <c r="G51" s="12">
        <f t="shared" si="1"/>
        <v>26</v>
      </c>
      <c r="H51" s="12">
        <f t="shared" si="2"/>
        <v>68.703679999999991</v>
      </c>
      <c r="I51" s="3" t="s">
        <v>19</v>
      </c>
      <c r="J51" s="8"/>
    </row>
    <row r="52" spans="1:10" ht="12.75" customHeight="1" x14ac:dyDescent="0.2">
      <c r="A52" s="4">
        <v>35</v>
      </c>
      <c r="B52" s="2" t="s">
        <v>88</v>
      </c>
      <c r="C52" s="6" t="s">
        <v>61</v>
      </c>
      <c r="D52" s="12">
        <v>74.437799999999996</v>
      </c>
      <c r="E52" s="12">
        <f t="shared" si="0"/>
        <v>44.662680000000002</v>
      </c>
      <c r="F52" s="12">
        <v>58.75</v>
      </c>
      <c r="G52" s="12">
        <f t="shared" si="1"/>
        <v>23.5</v>
      </c>
      <c r="H52" s="12">
        <f t="shared" si="2"/>
        <v>68.162679999999995</v>
      </c>
      <c r="I52" s="3" t="s">
        <v>19</v>
      </c>
      <c r="J52" s="8"/>
    </row>
    <row r="53" spans="1:10" ht="12.75" customHeight="1" x14ac:dyDescent="0.2">
      <c r="A53" s="4">
        <v>36</v>
      </c>
      <c r="B53" s="10" t="s">
        <v>106</v>
      </c>
      <c r="C53" s="14" t="s">
        <v>43</v>
      </c>
      <c r="D53" s="12">
        <v>73.658630000000002</v>
      </c>
      <c r="E53" s="12">
        <f t="shared" si="0"/>
        <v>44.195178000000006</v>
      </c>
      <c r="F53" s="12">
        <v>58.75</v>
      </c>
      <c r="G53" s="12">
        <f t="shared" si="1"/>
        <v>23.5</v>
      </c>
      <c r="H53" s="12">
        <f t="shared" si="2"/>
        <v>67.695177999999999</v>
      </c>
      <c r="I53" s="3" t="s">
        <v>19</v>
      </c>
      <c r="J53" s="8"/>
    </row>
    <row r="54" spans="1:10" ht="12.75" customHeight="1" x14ac:dyDescent="0.2">
      <c r="A54" s="4">
        <v>37</v>
      </c>
      <c r="B54" s="2" t="s">
        <v>107</v>
      </c>
      <c r="C54" s="6" t="s">
        <v>45</v>
      </c>
      <c r="D54" s="12">
        <v>71.742369999999994</v>
      </c>
      <c r="E54" s="12">
        <f t="shared" si="0"/>
        <v>43.045422000000002</v>
      </c>
      <c r="F54" s="12">
        <v>60</v>
      </c>
      <c r="G54" s="12">
        <f t="shared" si="1"/>
        <v>24</v>
      </c>
      <c r="H54" s="12">
        <f t="shared" si="2"/>
        <v>67.045422000000002</v>
      </c>
      <c r="I54" s="3" t="s">
        <v>19</v>
      </c>
      <c r="J54" s="8"/>
    </row>
    <row r="55" spans="1:10" ht="12.75" customHeight="1" x14ac:dyDescent="0.2">
      <c r="A55" s="4">
        <v>38</v>
      </c>
      <c r="B55" s="2" t="s">
        <v>108</v>
      </c>
      <c r="C55" s="7" t="s">
        <v>59</v>
      </c>
      <c r="D55" s="12">
        <v>75.730149999999995</v>
      </c>
      <c r="E55" s="12">
        <f t="shared" si="0"/>
        <v>45.438089999999995</v>
      </c>
      <c r="F55" s="12">
        <v>52.5</v>
      </c>
      <c r="G55" s="12">
        <f t="shared" si="1"/>
        <v>21</v>
      </c>
      <c r="H55" s="12">
        <f t="shared" si="2"/>
        <v>66.438089999999988</v>
      </c>
      <c r="I55" s="3" t="s">
        <v>19</v>
      </c>
      <c r="J55" s="8"/>
    </row>
    <row r="56" spans="1:10" ht="12.75" customHeight="1" x14ac:dyDescent="0.2">
      <c r="A56" s="4">
        <v>39</v>
      </c>
      <c r="B56" s="2" t="s">
        <v>102</v>
      </c>
      <c r="C56" s="6" t="s">
        <v>67</v>
      </c>
      <c r="D56" s="12">
        <v>76.98066</v>
      </c>
      <c r="E56" s="12">
        <f>D56*60/100</f>
        <v>46.188396000000004</v>
      </c>
      <c r="F56" s="12">
        <v>77.5</v>
      </c>
      <c r="G56" s="12">
        <f>F56*40/100</f>
        <v>31</v>
      </c>
      <c r="H56" s="12">
        <f>E56+G56</f>
        <v>77.188396000000012</v>
      </c>
      <c r="I56" s="8" t="s">
        <v>69</v>
      </c>
      <c r="J56" s="8"/>
    </row>
    <row r="57" spans="1:10" ht="12.75" customHeight="1" x14ac:dyDescent="0.2">
      <c r="A57" s="4">
        <v>40</v>
      </c>
      <c r="B57" s="2" t="s">
        <v>109</v>
      </c>
      <c r="C57" s="6" t="s">
        <v>66</v>
      </c>
      <c r="D57" s="12">
        <v>70.442589999999996</v>
      </c>
      <c r="E57" s="12">
        <f>D57*60/100</f>
        <v>42.265553999999995</v>
      </c>
      <c r="F57" s="12">
        <v>81.25</v>
      </c>
      <c r="G57" s="12">
        <f>F57*40/100</f>
        <v>32.5</v>
      </c>
      <c r="H57" s="12">
        <f>E57+G57</f>
        <v>74.765553999999995</v>
      </c>
      <c r="I57" s="8" t="s">
        <v>69</v>
      </c>
      <c r="J57" s="8"/>
    </row>
    <row r="58" spans="1:10" ht="12.75" customHeight="1" x14ac:dyDescent="0.2">
      <c r="A58" s="4">
        <v>41</v>
      </c>
      <c r="B58" s="2" t="s">
        <v>110</v>
      </c>
      <c r="C58" s="6" t="s">
        <v>73</v>
      </c>
      <c r="D58" s="12">
        <v>79.816999999999993</v>
      </c>
      <c r="E58" s="12">
        <f>D58*60/100</f>
        <v>47.890199999999993</v>
      </c>
      <c r="F58" s="12">
        <v>82.5</v>
      </c>
      <c r="G58" s="12">
        <f>F58*40/100</f>
        <v>33</v>
      </c>
      <c r="H58" s="12">
        <f>E58+G58</f>
        <v>80.890199999999993</v>
      </c>
      <c r="I58" s="8" t="s">
        <v>72</v>
      </c>
      <c r="J58" s="8"/>
    </row>
    <row r="59" spans="1:10" ht="12.75" customHeight="1" x14ac:dyDescent="0.2">
      <c r="A59" s="4">
        <v>42</v>
      </c>
      <c r="B59" s="2" t="s">
        <v>111</v>
      </c>
      <c r="C59" s="6" t="s">
        <v>74</v>
      </c>
      <c r="D59" s="12">
        <v>78.53</v>
      </c>
      <c r="E59" s="12">
        <f>D59*60/100</f>
        <v>47.118000000000002</v>
      </c>
      <c r="F59" s="12">
        <v>51.25</v>
      </c>
      <c r="G59" s="12">
        <f>F59*40/100</f>
        <v>20.5</v>
      </c>
      <c r="H59" s="12">
        <f>E59+G59</f>
        <v>67.617999999999995</v>
      </c>
      <c r="I59" s="8" t="s">
        <v>72</v>
      </c>
      <c r="J59" s="8"/>
    </row>
    <row r="61" spans="1:10" x14ac:dyDescent="0.2">
      <c r="A61" s="21"/>
      <c r="B61" s="21"/>
      <c r="C61" s="21"/>
      <c r="D61" s="21"/>
      <c r="E61" s="21"/>
      <c r="F61" s="21"/>
      <c r="G61" s="21"/>
      <c r="H61" s="21"/>
      <c r="I61" s="21"/>
      <c r="J61" s="21"/>
    </row>
    <row r="63" spans="1:10" x14ac:dyDescent="0.2">
      <c r="A63" s="21"/>
      <c r="B63" s="21"/>
      <c r="C63" s="21"/>
      <c r="D63" s="21"/>
      <c r="E63" s="21"/>
      <c r="F63" s="21"/>
      <c r="G63" s="21"/>
      <c r="H63" s="5"/>
      <c r="I63" s="21"/>
      <c r="J63" s="21"/>
    </row>
    <row r="64" spans="1:10" x14ac:dyDescent="0.2">
      <c r="A64" s="21"/>
      <c r="B64" s="21"/>
      <c r="C64" s="21"/>
      <c r="D64" s="21"/>
      <c r="E64" s="21"/>
      <c r="F64" s="21"/>
      <c r="G64" s="21"/>
      <c r="H64" s="5"/>
      <c r="I64" s="21"/>
      <c r="J64" s="21"/>
    </row>
  </sheetData>
  <mergeCells count="40">
    <mergeCell ref="E6:J6"/>
    <mergeCell ref="A4:J4"/>
    <mergeCell ref="E7:J7"/>
    <mergeCell ref="A8:D8"/>
    <mergeCell ref="E12:J12"/>
    <mergeCell ref="A6:D6"/>
    <mergeCell ref="E10:J10"/>
    <mergeCell ref="E8:J8"/>
    <mergeCell ref="A5:D5"/>
    <mergeCell ref="A9:D9"/>
    <mergeCell ref="A1:J1"/>
    <mergeCell ref="A2:J2"/>
    <mergeCell ref="A11:D11"/>
    <mergeCell ref="E11:J11"/>
    <mergeCell ref="A3:J3"/>
    <mergeCell ref="I15:I17"/>
    <mergeCell ref="G16:G17"/>
    <mergeCell ref="H15:H17"/>
    <mergeCell ref="D16:D17"/>
    <mergeCell ref="E5:J5"/>
    <mergeCell ref="A61:J61"/>
    <mergeCell ref="A10:D10"/>
    <mergeCell ref="F16:F17"/>
    <mergeCell ref="A7:D7"/>
    <mergeCell ref="E9:J9"/>
    <mergeCell ref="A13:J14"/>
    <mergeCell ref="J15:J17"/>
    <mergeCell ref="B15:B17"/>
    <mergeCell ref="A12:D12"/>
    <mergeCell ref="A15:A17"/>
    <mergeCell ref="I63:J63"/>
    <mergeCell ref="I64:J64"/>
    <mergeCell ref="D63:G63"/>
    <mergeCell ref="D64:G64"/>
    <mergeCell ref="C15:C17"/>
    <mergeCell ref="D15:E15"/>
    <mergeCell ref="F15:G15"/>
    <mergeCell ref="E16:E17"/>
    <mergeCell ref="A63:C63"/>
    <mergeCell ref="A64:C64"/>
  </mergeCells>
  <phoneticPr fontId="0" type="noConversion"/>
  <printOptions horizontalCentered="1"/>
  <pageMargins left="0.35433070866141736" right="0.15748031496062992" top="0.19685039370078741" bottom="0.19685039370078741"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Esra</cp:lastModifiedBy>
  <cp:lastPrinted>2020-10-08T13:30:32Z</cp:lastPrinted>
  <dcterms:created xsi:type="dcterms:W3CDTF">1999-05-26T11:21:22Z</dcterms:created>
  <dcterms:modified xsi:type="dcterms:W3CDTF">2020-10-12T12:39:59Z</dcterms:modified>
</cp:coreProperties>
</file>