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0" windowWidth="21600" windowHeight="9795"/>
  </bookViews>
  <sheets>
    <sheet name="Sayfa1" sheetId="1" r:id="rId1"/>
    <sheet name="Sayfa2" sheetId="2" r:id="rId2"/>
    <sheet name="Sayfa3" sheetId="3" r:id="rId3"/>
  </sheets>
  <definedNames>
    <definedName name="_xlnm.Print_Area" localSheetId="0">Sayfa1!$A$1:$N$32</definedName>
  </definedNames>
  <calcPr calcId="162913"/>
</workbook>
</file>

<file path=xl/calcChain.xml><?xml version="1.0" encoding="utf-8"?>
<calcChain xmlns="http://schemas.openxmlformats.org/spreadsheetml/2006/main">
  <c r="L17" i="1" l="1"/>
  <c r="L19" i="1"/>
  <c r="L24" i="1"/>
  <c r="L23" i="1"/>
  <c r="L25" i="1"/>
  <c r="L21" i="1"/>
  <c r="L20" i="1"/>
  <c r="L22" i="1"/>
  <c r="J17" i="1"/>
  <c r="J19" i="1"/>
  <c r="J24" i="1"/>
  <c r="J23" i="1"/>
  <c r="J25" i="1"/>
  <c r="J21" i="1"/>
  <c r="J20" i="1"/>
  <c r="J22" i="1"/>
  <c r="H17" i="1"/>
  <c r="H19" i="1"/>
  <c r="H24" i="1"/>
  <c r="H23" i="1"/>
  <c r="H25" i="1"/>
  <c r="H21" i="1"/>
  <c r="H20" i="1"/>
  <c r="H22" i="1"/>
  <c r="F17" i="1"/>
  <c r="M17" i="1"/>
  <c r="F19" i="1"/>
  <c r="F24" i="1"/>
  <c r="F23" i="1"/>
  <c r="F25" i="1"/>
  <c r="M25" i="1"/>
  <c r="F21" i="1"/>
  <c r="F20" i="1"/>
  <c r="M20" i="1"/>
  <c r="F22" i="1"/>
  <c r="M22" i="1"/>
  <c r="L18" i="1"/>
  <c r="J18" i="1"/>
  <c r="H18" i="1"/>
  <c r="F18" i="1"/>
  <c r="M18" i="1"/>
  <c r="M21" i="1"/>
  <c r="M19" i="1"/>
  <c r="M24" i="1"/>
  <c r="M23" i="1"/>
</calcChain>
</file>

<file path=xl/sharedStrings.xml><?xml version="1.0" encoding="utf-8"?>
<sst xmlns="http://schemas.openxmlformats.org/spreadsheetml/2006/main" count="57" uniqueCount="51">
  <si>
    <t>Birimi</t>
  </si>
  <si>
    <t>Bölümü</t>
  </si>
  <si>
    <t>Anabilim Dalı</t>
  </si>
  <si>
    <t>Kadro Unvanı</t>
  </si>
  <si>
    <t>Kadro Derecesi</t>
  </si>
  <si>
    <t>Kadro Adedi</t>
  </si>
  <si>
    <t>Değerlendirmenin Yapıldığı Tarih</t>
  </si>
  <si>
    <t>Adı ve Soyadı</t>
  </si>
  <si>
    <t>Sonuç</t>
  </si>
  <si>
    <t>DEĞERLENDİRMEYE TABİ TUTULAN  ADAYLAR</t>
  </si>
  <si>
    <t>DEĞERLENDİRME TABLOSU</t>
  </si>
  <si>
    <t>S.No</t>
  </si>
  <si>
    <t>T.C.NO</t>
  </si>
  <si>
    <t>(A) %30</t>
  </si>
  <si>
    <t>(B) %10</t>
  </si>
  <si>
    <t>(C) %30</t>
  </si>
  <si>
    <t>(D) %30</t>
  </si>
  <si>
    <t>ASİL KAZANAN</t>
  </si>
  <si>
    <t>YEDEK KAZANAN</t>
  </si>
  <si>
    <t>(A+B+C+D)
Değerlendirme puanı 65 puanın altında olanlar sınavlarda başarısız sayılır.</t>
  </si>
  <si>
    <t xml:space="preserve">
ALES Puanı</t>
  </si>
  <si>
    <t xml:space="preserve">
Yabancı Dil Puanı</t>
  </si>
  <si>
    <t xml:space="preserve">
Lisans Mez.Notu</t>
  </si>
  <si>
    <t xml:space="preserve">
Giriş Sınavı Notu</t>
  </si>
  <si>
    <t>İlan No</t>
  </si>
  <si>
    <t>YOZGAT BOZOK ÜNİVERSİTESİ</t>
  </si>
  <si>
    <t>Eray KARA</t>
  </si>
  <si>
    <t>Emre EZİN</t>
  </si>
  <si>
    <t>Elifnur DÜZSÖZ</t>
  </si>
  <si>
    <t>Didem ÖZAY</t>
  </si>
  <si>
    <t>Muhammet Şibli ADALI</t>
  </si>
  <si>
    <t>Necmeddin Alper KIZILOK</t>
  </si>
  <si>
    <t>Adnan BİLİR</t>
  </si>
  <si>
    <t>Ali Erdem BAŞÇOBAN</t>
  </si>
  <si>
    <t>Baki Kazım YAVUZ</t>
  </si>
  <si>
    <t>İktisadi ve İdari Bilimler Fakültesi</t>
  </si>
  <si>
    <t>Siyaset Bilimi ve Kamu Yönetimi Bölümü</t>
  </si>
  <si>
    <t>Yönetim Bilimleri</t>
  </si>
  <si>
    <t>Araştırma Görevlisi</t>
  </si>
  <si>
    <t>İKTİSADİ VE İDARİ BİLİMLER FAKÜLTESİ</t>
  </si>
  <si>
    <r>
      <t xml:space="preserve">     Üniversitemiz İktisadi ve İdari Bilimler Fakültesinin aşağıda bölüm ve anabilim dalı  belirtilen öğretim elemanı alım ilanına başvuran araştırma görevlisi adaylarının nihai </t>
    </r>
    <r>
      <rPr>
        <sz val="10"/>
        <rFont val="Arial"/>
        <family val="2"/>
        <charset val="162"/>
      </rPr>
      <t xml:space="preserve">değerlendirilmesi;  09/11/2018 tarih ve 30590 sayılı Resmi Gazetede yayımlanan Öğretim Üyesi Dışındaki Öğretim Elemanı Kadrolarına Naklen veya Açıktan Yapılacak Atamalarda Uygulanacak Merkezi Sınav ile Giriş Sınavlarına İlişkin Usul ve Esaslar Hakkında Yönetmelik’in 12. maddesi  gereğince;  ALES notunun %30’unu (merkezi sınavdan muaf tutulacak adayların değerlendirilmesinde; son üç yıla ait merkezi sınav notunun bulunmaması halinde ALES puanı 70 olarak kabul edilir), lisans mezuniyet notunun %30’unu, yabancı dil puanının %10’unu ve giriş sınavı notunun %30’unu  alarak yapılmış ve Nihai Değerlendirme Tutanağı aşağıda isimleri yazılı sınav jürileri tarafından düzenlenerek imzalanmıştır. </t>
    </r>
  </si>
  <si>
    <t>KAZANAMADI</t>
  </si>
  <si>
    <t>2529*******</t>
  </si>
  <si>
    <t>3060*******</t>
  </si>
  <si>
    <t>5663*******</t>
  </si>
  <si>
    <t>3532*******</t>
  </si>
  <si>
    <t>5104*******</t>
  </si>
  <si>
    <t>1044*******</t>
  </si>
  <si>
    <t>5792*******</t>
  </si>
  <si>
    <t>2314*******</t>
  </si>
  <si>
    <t>4488*******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</si>
</sst>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92" formatCode="0.000"/>
    <numFmt numFmtId="193" formatCode="0.00000"/>
  </numFmts>
  <fonts count="4" x14ac:knownFonts="1">
    <font>
      <sz val="10"/>
      <name val="Arial"/>
      <charset val="162"/>
    </font>
    <font>
      <sz val="10"/>
      <name val="Arial"/>
      <family val="2"/>
      <charset val="162"/>
    </font>
    <font>
      <sz val="10"/>
      <name val="Arial"/>
      <family val="2"/>
      <charset val="162"/>
    </font>
    <font>
      <b/>
      <sz val="10"/>
      <name val="Arial"/>
      <family val="2"/>
      <charset val="162"/>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56">
    <xf numFmtId="0" fontId="0" fillId="0" borderId="0" xfId="0"/>
    <xf numFmtId="0" fontId="2" fillId="0" borderId="0" xfId="0" applyFont="1"/>
    <xf numFmtId="193" fontId="3" fillId="0" borderId="1" xfId="0" applyNumberFormat="1" applyFont="1" applyBorder="1" applyAlignment="1">
      <alignment horizontal="center" vertical="center" wrapText="1"/>
    </xf>
    <xf numFmtId="0" fontId="2" fillId="0" borderId="0" xfId="0" applyFont="1" applyAlignment="1">
      <alignment vertical="center"/>
    </xf>
    <xf numFmtId="0" fontId="3" fillId="0" borderId="0" xfId="0" applyFont="1" applyAlignment="1">
      <alignment horizontal="center" vertical="center"/>
    </xf>
    <xf numFmtId="0" fontId="3" fillId="0" borderId="1" xfId="0" applyFont="1" applyBorder="1" applyAlignment="1">
      <alignment horizontal="center" vertical="center" wrapText="1"/>
    </xf>
    <xf numFmtId="192" fontId="2" fillId="0" borderId="2" xfId="0" applyNumberFormat="1" applyFont="1" applyBorder="1" applyAlignment="1">
      <alignment horizontal="right" vertical="center" wrapText="1"/>
    </xf>
    <xf numFmtId="49" fontId="3" fillId="0" borderId="1" xfId="0" applyNumberFormat="1" applyFont="1" applyBorder="1" applyAlignment="1">
      <alignment horizontal="center" vertical="center" wrapText="1"/>
    </xf>
    <xf numFmtId="192" fontId="2" fillId="0" borderId="1" xfId="0" applyNumberFormat="1" applyFont="1" applyBorder="1" applyAlignment="1">
      <alignment horizontal="right" vertical="center" wrapText="1"/>
    </xf>
    <xf numFmtId="0" fontId="2" fillId="0" borderId="0" xfId="0" applyFont="1" applyAlignment="1">
      <alignment horizontal="justify" vertical="center"/>
    </xf>
    <xf numFmtId="0" fontId="2" fillId="0" borderId="1" xfId="0" applyFont="1" applyBorder="1" applyAlignment="1">
      <alignment vertical="center"/>
    </xf>
    <xf numFmtId="0" fontId="3" fillId="0" borderId="2" xfId="0" applyFont="1" applyBorder="1" applyAlignment="1">
      <alignment horizontal="center" vertical="center" wrapText="1"/>
    </xf>
    <xf numFmtId="0" fontId="1" fillId="0" borderId="1" xfId="0" applyFont="1" applyBorder="1" applyAlignment="1">
      <alignment vertical="top" wrapText="1"/>
    </xf>
    <xf numFmtId="193" fontId="1" fillId="0" borderId="3" xfId="0" applyNumberFormat="1" applyFont="1" applyBorder="1" applyAlignment="1">
      <alignment horizontal="right" vertical="center" wrapText="1"/>
    </xf>
    <xf numFmtId="0" fontId="1" fillId="0" borderId="1" xfId="0" applyFont="1" applyBorder="1" applyAlignment="1">
      <alignment vertical="center" wrapText="1"/>
    </xf>
    <xf numFmtId="2" fontId="1" fillId="0" borderId="1" xfId="0" applyNumberFormat="1" applyFont="1" applyBorder="1" applyAlignment="1">
      <alignment horizontal="right" vertical="center" wrapText="1"/>
    </xf>
    <xf numFmtId="2" fontId="1" fillId="0" borderId="1" xfId="0" applyNumberFormat="1" applyFont="1" applyBorder="1" applyAlignment="1">
      <alignment horizontal="center" vertical="center" wrapText="1"/>
    </xf>
    <xf numFmtId="2" fontId="2" fillId="0" borderId="1" xfId="0" applyNumberFormat="1" applyFont="1" applyBorder="1" applyAlignment="1">
      <alignment horizontal="center" vertical="center" wrapText="1"/>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14" xfId="0" applyFont="1" applyBorder="1"/>
    <xf numFmtId="0" fontId="2" fillId="0" borderId="15" xfId="0" applyFont="1" applyBorder="1"/>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2" fillId="0" borderId="1" xfId="0" applyFont="1" applyBorder="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1" fillId="0" borderId="2" xfId="0" applyFont="1" applyBorder="1" applyAlignment="1">
      <alignment horizontal="justify"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1" fillId="0" borderId="1" xfId="0" applyFont="1" applyBorder="1" applyAlignment="1">
      <alignment horizontal="left" vertical="center"/>
    </xf>
    <xf numFmtId="0" fontId="2" fillId="0" borderId="1" xfId="0" applyFont="1" applyBorder="1" applyAlignment="1">
      <alignment horizontal="left" vertical="center"/>
    </xf>
    <xf numFmtId="0" fontId="1"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horizontal="left" vertical="center"/>
    </xf>
    <xf numFmtId="14" fontId="2" fillId="0" borderId="1" xfId="0" applyNumberFormat="1" applyFont="1" applyBorder="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tabSelected="1" workbookViewId="0">
      <selection activeCell="K30" sqref="K30"/>
    </sheetView>
  </sheetViews>
  <sheetFormatPr defaultRowHeight="12.75" x14ac:dyDescent="0.2"/>
  <cols>
    <col min="1" max="1" width="5" style="1" customWidth="1"/>
    <col min="2" max="2" width="12" style="1" bestFit="1" customWidth="1"/>
    <col min="3" max="3" width="23.42578125" style="1" customWidth="1"/>
    <col min="4" max="4" width="2.28515625" style="1" hidden="1" customWidth="1"/>
    <col min="5" max="6" width="9.7109375" style="1" bestFit="1" customWidth="1"/>
    <col min="7" max="7" width="9.5703125" style="1" bestFit="1" customWidth="1"/>
    <col min="8" max="8" width="9.28515625" style="1" bestFit="1" customWidth="1"/>
    <col min="9" max="9" width="9.5703125" style="1" bestFit="1" customWidth="1"/>
    <col min="10" max="10" width="9.28515625" style="1" bestFit="1" customWidth="1"/>
    <col min="11" max="11" width="6.7109375" style="1" bestFit="1" customWidth="1"/>
    <col min="12" max="12" width="9.28515625" style="1" bestFit="1" customWidth="1"/>
    <col min="13" max="13" width="14.7109375" style="1" customWidth="1"/>
    <col min="14" max="14" width="17.85546875" style="1" customWidth="1"/>
    <col min="15" max="16384" width="9.140625" style="1"/>
  </cols>
  <sheetData>
    <row r="1" spans="1:14" x14ac:dyDescent="0.2">
      <c r="A1" s="36" t="s">
        <v>25</v>
      </c>
      <c r="B1" s="37"/>
      <c r="C1" s="37"/>
      <c r="D1" s="37"/>
      <c r="E1" s="37"/>
      <c r="F1" s="37"/>
      <c r="G1" s="37"/>
      <c r="H1" s="37"/>
      <c r="I1" s="37"/>
      <c r="J1" s="37"/>
      <c r="K1" s="37"/>
      <c r="L1" s="37"/>
      <c r="M1" s="37"/>
      <c r="N1" s="38"/>
    </row>
    <row r="2" spans="1:14" x14ac:dyDescent="0.2">
      <c r="A2" s="39" t="s">
        <v>39</v>
      </c>
      <c r="B2" s="40"/>
      <c r="C2" s="40"/>
      <c r="D2" s="40"/>
      <c r="E2" s="40"/>
      <c r="F2" s="40"/>
      <c r="G2" s="40"/>
      <c r="H2" s="40"/>
      <c r="I2" s="40"/>
      <c r="J2" s="40"/>
      <c r="K2" s="40"/>
      <c r="L2" s="40"/>
      <c r="M2" s="40"/>
      <c r="N2" s="41"/>
    </row>
    <row r="3" spans="1:14" x14ac:dyDescent="0.2">
      <c r="A3" s="43" t="s">
        <v>10</v>
      </c>
      <c r="B3" s="44"/>
      <c r="C3" s="44"/>
      <c r="D3" s="44"/>
      <c r="E3" s="44"/>
      <c r="F3" s="44"/>
      <c r="G3" s="44"/>
      <c r="H3" s="44"/>
      <c r="I3" s="44"/>
      <c r="J3" s="44"/>
      <c r="K3" s="44"/>
      <c r="L3" s="44"/>
      <c r="M3" s="44"/>
      <c r="N3" s="45"/>
    </row>
    <row r="4" spans="1:14" ht="78.75" customHeight="1" x14ac:dyDescent="0.2">
      <c r="A4" s="46" t="s">
        <v>40</v>
      </c>
      <c r="B4" s="47"/>
      <c r="C4" s="47"/>
      <c r="D4" s="47"/>
      <c r="E4" s="47"/>
      <c r="F4" s="47"/>
      <c r="G4" s="47"/>
      <c r="H4" s="47"/>
      <c r="I4" s="47"/>
      <c r="J4" s="47"/>
      <c r="K4" s="47"/>
      <c r="L4" s="47"/>
      <c r="M4" s="47"/>
      <c r="N4" s="48"/>
    </row>
    <row r="5" spans="1:14" x14ac:dyDescent="0.2">
      <c r="A5" s="42" t="s">
        <v>0</v>
      </c>
      <c r="B5" s="42"/>
      <c r="C5" s="42"/>
      <c r="D5" s="42"/>
      <c r="E5" s="49" t="s">
        <v>35</v>
      </c>
      <c r="F5" s="50"/>
      <c r="G5" s="50"/>
      <c r="H5" s="50"/>
      <c r="I5" s="50"/>
      <c r="J5" s="50"/>
      <c r="K5" s="50"/>
      <c r="L5" s="50"/>
      <c r="M5" s="50"/>
      <c r="N5" s="50"/>
    </row>
    <row r="6" spans="1:14" x14ac:dyDescent="0.2">
      <c r="A6" s="42" t="s">
        <v>1</v>
      </c>
      <c r="B6" s="42"/>
      <c r="C6" s="42"/>
      <c r="D6" s="42"/>
      <c r="E6" s="49" t="s">
        <v>36</v>
      </c>
      <c r="F6" s="50"/>
      <c r="G6" s="50"/>
      <c r="H6" s="50"/>
      <c r="I6" s="50"/>
      <c r="J6" s="50"/>
      <c r="K6" s="50"/>
      <c r="L6" s="50"/>
      <c r="M6" s="50"/>
      <c r="N6" s="50"/>
    </row>
    <row r="7" spans="1:14" x14ac:dyDescent="0.2">
      <c r="A7" s="42" t="s">
        <v>2</v>
      </c>
      <c r="B7" s="42"/>
      <c r="C7" s="42"/>
      <c r="D7" s="42"/>
      <c r="E7" s="49" t="s">
        <v>37</v>
      </c>
      <c r="F7" s="50"/>
      <c r="G7" s="50"/>
      <c r="H7" s="50"/>
      <c r="I7" s="50"/>
      <c r="J7" s="50"/>
      <c r="K7" s="50"/>
      <c r="L7" s="50"/>
      <c r="M7" s="50"/>
      <c r="N7" s="50"/>
    </row>
    <row r="8" spans="1:14" x14ac:dyDescent="0.2">
      <c r="A8" s="42" t="s">
        <v>3</v>
      </c>
      <c r="B8" s="42"/>
      <c r="C8" s="42"/>
      <c r="D8" s="42"/>
      <c r="E8" s="49" t="s">
        <v>38</v>
      </c>
      <c r="F8" s="50"/>
      <c r="G8" s="50"/>
      <c r="H8" s="50"/>
      <c r="I8" s="50"/>
      <c r="J8" s="50"/>
      <c r="K8" s="50"/>
      <c r="L8" s="50"/>
      <c r="M8" s="50"/>
      <c r="N8" s="50"/>
    </row>
    <row r="9" spans="1:14" x14ac:dyDescent="0.2">
      <c r="A9" s="42" t="s">
        <v>4</v>
      </c>
      <c r="B9" s="42"/>
      <c r="C9" s="42"/>
      <c r="D9" s="42"/>
      <c r="E9" s="50">
        <v>5</v>
      </c>
      <c r="F9" s="50"/>
      <c r="G9" s="50"/>
      <c r="H9" s="50"/>
      <c r="I9" s="50"/>
      <c r="J9" s="50"/>
      <c r="K9" s="50"/>
      <c r="L9" s="50"/>
      <c r="M9" s="50"/>
      <c r="N9" s="50"/>
    </row>
    <row r="10" spans="1:14" x14ac:dyDescent="0.2">
      <c r="A10" s="42" t="s">
        <v>5</v>
      </c>
      <c r="B10" s="42"/>
      <c r="C10" s="42"/>
      <c r="D10" s="42"/>
      <c r="E10" s="50">
        <v>1</v>
      </c>
      <c r="F10" s="50"/>
      <c r="G10" s="50"/>
      <c r="H10" s="50"/>
      <c r="I10" s="50"/>
      <c r="J10" s="50"/>
      <c r="K10" s="50"/>
      <c r="L10" s="50"/>
      <c r="M10" s="50"/>
      <c r="N10" s="50"/>
    </row>
    <row r="11" spans="1:14" x14ac:dyDescent="0.2">
      <c r="A11" s="51" t="s">
        <v>24</v>
      </c>
      <c r="B11" s="52"/>
      <c r="C11" s="53"/>
      <c r="D11" s="10"/>
      <c r="E11" s="54">
        <v>14</v>
      </c>
      <c r="F11" s="52"/>
      <c r="G11" s="52"/>
      <c r="H11" s="52"/>
      <c r="I11" s="52"/>
      <c r="J11" s="52"/>
      <c r="K11" s="52"/>
      <c r="L11" s="52"/>
      <c r="M11" s="52"/>
      <c r="N11" s="53"/>
    </row>
    <row r="12" spans="1:14" x14ac:dyDescent="0.2">
      <c r="A12" s="42" t="s">
        <v>6</v>
      </c>
      <c r="B12" s="42"/>
      <c r="C12" s="42"/>
      <c r="D12" s="42"/>
      <c r="E12" s="55">
        <v>44119</v>
      </c>
      <c r="F12" s="50"/>
      <c r="G12" s="50"/>
      <c r="H12" s="50"/>
      <c r="I12" s="50"/>
      <c r="J12" s="50"/>
      <c r="K12" s="50"/>
      <c r="L12" s="50"/>
      <c r="M12" s="50"/>
      <c r="N12" s="50"/>
    </row>
    <row r="13" spans="1:14" x14ac:dyDescent="0.2">
      <c r="A13" s="21" t="s">
        <v>9</v>
      </c>
      <c r="B13" s="21"/>
      <c r="C13" s="21"/>
      <c r="D13" s="21"/>
      <c r="E13" s="21"/>
      <c r="F13" s="21"/>
      <c r="G13" s="21"/>
      <c r="H13" s="21"/>
      <c r="I13" s="21"/>
      <c r="J13" s="21"/>
      <c r="K13" s="21"/>
      <c r="L13" s="21"/>
      <c r="M13" s="21"/>
      <c r="N13" s="21"/>
    </row>
    <row r="14" spans="1:14" ht="13.5" customHeight="1" x14ac:dyDescent="0.2">
      <c r="A14" s="28" t="s">
        <v>11</v>
      </c>
      <c r="B14" s="28" t="s">
        <v>12</v>
      </c>
      <c r="C14" s="28" t="s">
        <v>7</v>
      </c>
      <c r="D14" s="22" t="s">
        <v>20</v>
      </c>
      <c r="E14" s="23"/>
      <c r="F14" s="28" t="s">
        <v>13</v>
      </c>
      <c r="G14" s="28" t="s">
        <v>21</v>
      </c>
      <c r="H14" s="28" t="s">
        <v>14</v>
      </c>
      <c r="I14" s="28" t="s">
        <v>22</v>
      </c>
      <c r="J14" s="28" t="s">
        <v>15</v>
      </c>
      <c r="K14" s="28" t="s">
        <v>23</v>
      </c>
      <c r="L14" s="28" t="s">
        <v>16</v>
      </c>
      <c r="M14" s="28" t="s">
        <v>19</v>
      </c>
      <c r="N14" s="33" t="s">
        <v>8</v>
      </c>
    </row>
    <row r="15" spans="1:14" ht="13.5" customHeight="1" x14ac:dyDescent="0.2">
      <c r="A15" s="29"/>
      <c r="B15" s="29"/>
      <c r="C15" s="29"/>
      <c r="D15" s="24"/>
      <c r="E15" s="25"/>
      <c r="F15" s="29"/>
      <c r="G15" s="29"/>
      <c r="H15" s="29"/>
      <c r="I15" s="29"/>
      <c r="J15" s="29"/>
      <c r="K15" s="31"/>
      <c r="L15" s="29"/>
      <c r="M15" s="29"/>
      <c r="N15" s="34"/>
    </row>
    <row r="16" spans="1:14" ht="91.5" customHeight="1" x14ac:dyDescent="0.2">
      <c r="A16" s="30"/>
      <c r="B16" s="30"/>
      <c r="C16" s="30"/>
      <c r="D16" s="26"/>
      <c r="E16" s="27"/>
      <c r="F16" s="30"/>
      <c r="G16" s="30"/>
      <c r="H16" s="30"/>
      <c r="I16" s="30"/>
      <c r="J16" s="30"/>
      <c r="K16" s="32"/>
      <c r="L16" s="30"/>
      <c r="M16" s="30"/>
      <c r="N16" s="35"/>
    </row>
    <row r="17" spans="1:14" x14ac:dyDescent="0.2">
      <c r="A17" s="5">
        <v>1</v>
      </c>
      <c r="B17" s="11" t="s">
        <v>42</v>
      </c>
      <c r="C17" s="14" t="s">
        <v>27</v>
      </c>
      <c r="D17" s="6"/>
      <c r="E17" s="13">
        <v>92.54862</v>
      </c>
      <c r="F17" s="2">
        <f t="shared" ref="F17:F25" si="0">E17*30/100</f>
        <v>27.764585999999998</v>
      </c>
      <c r="G17" s="15">
        <v>82.5</v>
      </c>
      <c r="H17" s="2">
        <f t="shared" ref="H17:H25" si="1">G17*10/100</f>
        <v>8.25</v>
      </c>
      <c r="I17" s="16">
        <v>68.03</v>
      </c>
      <c r="J17" s="2">
        <f t="shared" ref="J17:J25" si="2">I17*30/100</f>
        <v>20.409000000000002</v>
      </c>
      <c r="K17" s="17">
        <v>82</v>
      </c>
      <c r="L17" s="2">
        <f t="shared" ref="L17:L25" si="3">K17*30/100</f>
        <v>24.6</v>
      </c>
      <c r="M17" s="2">
        <f t="shared" ref="M17:M25" si="4">F17+H17+J17+L17</f>
        <v>81.023585999999995</v>
      </c>
      <c r="N17" s="7" t="s">
        <v>17</v>
      </c>
    </row>
    <row r="18" spans="1:14" x14ac:dyDescent="0.2">
      <c r="A18" s="5">
        <v>2</v>
      </c>
      <c r="B18" s="11" t="s">
        <v>43</v>
      </c>
      <c r="C18" s="12" t="s">
        <v>26</v>
      </c>
      <c r="D18" s="6">
        <v>100</v>
      </c>
      <c r="E18" s="13">
        <v>89.728980000000007</v>
      </c>
      <c r="F18" s="2">
        <f t="shared" si="0"/>
        <v>26.918694000000002</v>
      </c>
      <c r="G18" s="15">
        <v>87.5</v>
      </c>
      <c r="H18" s="2">
        <f t="shared" si="1"/>
        <v>8.75</v>
      </c>
      <c r="I18" s="16">
        <v>72.930000000000007</v>
      </c>
      <c r="J18" s="2">
        <f t="shared" si="2"/>
        <v>21.879000000000001</v>
      </c>
      <c r="K18" s="17">
        <v>65</v>
      </c>
      <c r="L18" s="2">
        <f t="shared" si="3"/>
        <v>19.5</v>
      </c>
      <c r="M18" s="2">
        <f t="shared" si="4"/>
        <v>77.047694000000007</v>
      </c>
      <c r="N18" s="7" t="s">
        <v>18</v>
      </c>
    </row>
    <row r="19" spans="1:14" x14ac:dyDescent="0.2">
      <c r="A19" s="5">
        <v>3</v>
      </c>
      <c r="B19" s="11" t="s">
        <v>44</v>
      </c>
      <c r="C19" s="14" t="s">
        <v>28</v>
      </c>
      <c r="D19" s="6"/>
      <c r="E19" s="13">
        <v>83.441810000000004</v>
      </c>
      <c r="F19" s="2">
        <f t="shared" si="0"/>
        <v>25.032543</v>
      </c>
      <c r="G19" s="15">
        <v>92.5</v>
      </c>
      <c r="H19" s="2">
        <f t="shared" si="1"/>
        <v>9.25</v>
      </c>
      <c r="I19" s="16">
        <v>93.46</v>
      </c>
      <c r="J19" s="2">
        <f t="shared" si="2"/>
        <v>28.037999999999997</v>
      </c>
      <c r="K19" s="17">
        <v>47</v>
      </c>
      <c r="L19" s="2">
        <f t="shared" si="3"/>
        <v>14.1</v>
      </c>
      <c r="M19" s="2">
        <f t="shared" si="4"/>
        <v>76.420542999999995</v>
      </c>
      <c r="N19" s="7" t="s">
        <v>41</v>
      </c>
    </row>
    <row r="20" spans="1:14" x14ac:dyDescent="0.2">
      <c r="A20" s="5">
        <v>4</v>
      </c>
      <c r="B20" s="11" t="s">
        <v>45</v>
      </c>
      <c r="C20" s="14" t="s">
        <v>33</v>
      </c>
      <c r="D20" s="6"/>
      <c r="E20" s="13">
        <v>78.970119999999994</v>
      </c>
      <c r="F20" s="2">
        <f t="shared" si="0"/>
        <v>23.691036</v>
      </c>
      <c r="G20" s="15">
        <v>88.75</v>
      </c>
      <c r="H20" s="2">
        <f t="shared" si="1"/>
        <v>8.875</v>
      </c>
      <c r="I20" s="16">
        <v>87.86</v>
      </c>
      <c r="J20" s="2">
        <f t="shared" si="2"/>
        <v>26.358000000000001</v>
      </c>
      <c r="K20" s="17">
        <v>48</v>
      </c>
      <c r="L20" s="2">
        <f t="shared" si="3"/>
        <v>14.4</v>
      </c>
      <c r="M20" s="2">
        <f t="shared" si="4"/>
        <v>73.324036000000007</v>
      </c>
      <c r="N20" s="7" t="s">
        <v>41</v>
      </c>
    </row>
    <row r="21" spans="1:14" x14ac:dyDescent="0.2">
      <c r="A21" s="5">
        <v>5</v>
      </c>
      <c r="B21" s="11" t="s">
        <v>46</v>
      </c>
      <c r="C21" s="14" t="s">
        <v>32</v>
      </c>
      <c r="D21" s="6"/>
      <c r="E21" s="13">
        <v>86.014560000000003</v>
      </c>
      <c r="F21" s="2">
        <f t="shared" si="0"/>
        <v>25.804368</v>
      </c>
      <c r="G21" s="15">
        <v>78.75</v>
      </c>
      <c r="H21" s="2">
        <f t="shared" si="1"/>
        <v>7.875</v>
      </c>
      <c r="I21" s="16">
        <v>84.6</v>
      </c>
      <c r="J21" s="2">
        <f t="shared" si="2"/>
        <v>25.38</v>
      </c>
      <c r="K21" s="17">
        <v>37</v>
      </c>
      <c r="L21" s="2">
        <f t="shared" si="3"/>
        <v>11.1</v>
      </c>
      <c r="M21" s="2">
        <f t="shared" si="4"/>
        <v>70.159367999999986</v>
      </c>
      <c r="N21" s="7" t="s">
        <v>41</v>
      </c>
    </row>
    <row r="22" spans="1:14" x14ac:dyDescent="0.2">
      <c r="A22" s="5">
        <v>6</v>
      </c>
      <c r="B22" s="11" t="s">
        <v>47</v>
      </c>
      <c r="C22" s="14" t="s">
        <v>34</v>
      </c>
      <c r="D22" s="8"/>
      <c r="E22" s="13">
        <v>82.878910000000005</v>
      </c>
      <c r="F22" s="2">
        <f t="shared" si="0"/>
        <v>24.863673000000002</v>
      </c>
      <c r="G22" s="15">
        <v>82.5</v>
      </c>
      <c r="H22" s="2">
        <f t="shared" si="1"/>
        <v>8.25</v>
      </c>
      <c r="I22" s="16">
        <v>82.03</v>
      </c>
      <c r="J22" s="2">
        <f t="shared" si="2"/>
        <v>24.609000000000002</v>
      </c>
      <c r="K22" s="17">
        <v>37</v>
      </c>
      <c r="L22" s="2">
        <f t="shared" si="3"/>
        <v>11.1</v>
      </c>
      <c r="M22" s="2">
        <f t="shared" si="4"/>
        <v>68.822673000000009</v>
      </c>
      <c r="N22" s="7" t="s">
        <v>41</v>
      </c>
    </row>
    <row r="23" spans="1:14" x14ac:dyDescent="0.2">
      <c r="A23" s="5">
        <v>7</v>
      </c>
      <c r="B23" s="11" t="s">
        <v>48</v>
      </c>
      <c r="C23" s="12" t="s">
        <v>30</v>
      </c>
      <c r="D23" s="8"/>
      <c r="E23" s="13">
        <v>79.26061</v>
      </c>
      <c r="F23" s="2">
        <f t="shared" si="0"/>
        <v>23.778182999999999</v>
      </c>
      <c r="G23" s="15">
        <v>93.75</v>
      </c>
      <c r="H23" s="2">
        <f t="shared" si="1"/>
        <v>9.375</v>
      </c>
      <c r="I23" s="16">
        <v>72.23</v>
      </c>
      <c r="J23" s="2">
        <f t="shared" si="2"/>
        <v>21.669</v>
      </c>
      <c r="K23" s="17">
        <v>46</v>
      </c>
      <c r="L23" s="2">
        <f t="shared" si="3"/>
        <v>13.8</v>
      </c>
      <c r="M23" s="2">
        <f t="shared" si="4"/>
        <v>68.622182999999993</v>
      </c>
      <c r="N23" s="7" t="s">
        <v>41</v>
      </c>
    </row>
    <row r="24" spans="1:14" x14ac:dyDescent="0.2">
      <c r="A24" s="5">
        <v>8</v>
      </c>
      <c r="B24" s="11" t="s">
        <v>49</v>
      </c>
      <c r="C24" s="12" t="s">
        <v>29</v>
      </c>
      <c r="D24" s="8"/>
      <c r="E24" s="13">
        <v>80.431240000000003</v>
      </c>
      <c r="F24" s="2">
        <f t="shared" si="0"/>
        <v>24.129372000000004</v>
      </c>
      <c r="G24" s="15">
        <v>93.75</v>
      </c>
      <c r="H24" s="2">
        <f t="shared" si="1"/>
        <v>9.375</v>
      </c>
      <c r="I24" s="16">
        <v>79.930000000000007</v>
      </c>
      <c r="J24" s="2">
        <f t="shared" si="2"/>
        <v>23.978999999999999</v>
      </c>
      <c r="K24" s="17">
        <v>37</v>
      </c>
      <c r="L24" s="2">
        <f t="shared" si="3"/>
        <v>11.1</v>
      </c>
      <c r="M24" s="2">
        <f t="shared" si="4"/>
        <v>68.583371999999997</v>
      </c>
      <c r="N24" s="7" t="s">
        <v>41</v>
      </c>
    </row>
    <row r="25" spans="1:14" x14ac:dyDescent="0.2">
      <c r="A25" s="5">
        <v>9</v>
      </c>
      <c r="B25" s="11" t="s">
        <v>50</v>
      </c>
      <c r="C25" s="12" t="s">
        <v>31</v>
      </c>
      <c r="D25" s="8"/>
      <c r="E25" s="13">
        <v>87.790019999999998</v>
      </c>
      <c r="F25" s="2">
        <f t="shared" si="0"/>
        <v>26.337006000000002</v>
      </c>
      <c r="G25" s="15">
        <v>76.25</v>
      </c>
      <c r="H25" s="2">
        <f t="shared" si="1"/>
        <v>7.625</v>
      </c>
      <c r="I25" s="16">
        <v>68.5</v>
      </c>
      <c r="J25" s="2">
        <f t="shared" si="2"/>
        <v>20.55</v>
      </c>
      <c r="K25" s="17">
        <v>42</v>
      </c>
      <c r="L25" s="2">
        <f t="shared" si="3"/>
        <v>12.6</v>
      </c>
      <c r="M25" s="2">
        <f t="shared" si="4"/>
        <v>67.112005999999994</v>
      </c>
      <c r="N25" s="7" t="s">
        <v>41</v>
      </c>
    </row>
    <row r="26" spans="1:14" x14ac:dyDescent="0.2">
      <c r="A26" s="9"/>
      <c r="B26" s="9"/>
      <c r="C26" s="3"/>
      <c r="D26" s="3"/>
      <c r="E26" s="3"/>
      <c r="F26" s="3"/>
      <c r="G26" s="3"/>
      <c r="H26" s="3"/>
      <c r="I26" s="3"/>
      <c r="J26" s="3"/>
      <c r="K26" s="3"/>
      <c r="L26" s="3"/>
      <c r="M26" s="3"/>
      <c r="N26" s="3"/>
    </row>
    <row r="27" spans="1:14" ht="8.25" customHeight="1" x14ac:dyDescent="0.2">
      <c r="A27" s="20"/>
      <c r="B27" s="20"/>
      <c r="C27" s="20"/>
      <c r="D27" s="20"/>
      <c r="E27" s="20"/>
      <c r="F27" s="20"/>
      <c r="G27" s="20"/>
      <c r="H27" s="20"/>
      <c r="I27" s="20"/>
      <c r="J27" s="20"/>
      <c r="K27" s="20"/>
      <c r="L27" s="20"/>
      <c r="M27" s="20"/>
      <c r="N27" s="20"/>
    </row>
    <row r="28" spans="1:14" x14ac:dyDescent="0.2">
      <c r="A28" s="4"/>
      <c r="B28" s="4"/>
      <c r="C28" s="3"/>
      <c r="D28" s="3"/>
      <c r="E28" s="3"/>
      <c r="F28" s="3"/>
      <c r="G28" s="3"/>
      <c r="H28" s="3"/>
      <c r="I28" s="3"/>
      <c r="J28" s="3"/>
      <c r="K28" s="3"/>
      <c r="L28" s="3"/>
      <c r="M28" s="3"/>
      <c r="N28" s="3"/>
    </row>
    <row r="29" spans="1:14" x14ac:dyDescent="0.2">
      <c r="A29" s="4"/>
      <c r="B29" s="4"/>
      <c r="C29" s="3"/>
      <c r="D29" s="3"/>
      <c r="E29" s="3"/>
      <c r="F29" s="3"/>
      <c r="G29" s="3"/>
      <c r="H29" s="3"/>
      <c r="I29" s="3"/>
      <c r="J29" s="3"/>
      <c r="K29" s="3"/>
      <c r="L29" s="3"/>
      <c r="M29" s="3"/>
      <c r="N29" s="3"/>
    </row>
    <row r="30" spans="1:14" x14ac:dyDescent="0.2">
      <c r="A30" s="3"/>
      <c r="B30" s="3"/>
      <c r="C30" s="3"/>
      <c r="D30" s="3"/>
      <c r="E30" s="3"/>
      <c r="F30" s="3"/>
      <c r="G30" s="3"/>
      <c r="H30" s="3"/>
      <c r="I30" s="3"/>
      <c r="J30" s="3"/>
      <c r="K30" s="3"/>
      <c r="L30" s="3"/>
      <c r="M30" s="3"/>
      <c r="N30" s="3"/>
    </row>
    <row r="31" spans="1:14" x14ac:dyDescent="0.2">
      <c r="A31" s="20"/>
      <c r="B31" s="20"/>
      <c r="C31" s="20"/>
      <c r="D31" s="3"/>
      <c r="E31" s="3"/>
      <c r="F31" s="3"/>
      <c r="G31" s="20"/>
      <c r="H31" s="20"/>
      <c r="I31" s="20"/>
      <c r="J31" s="20"/>
      <c r="K31" s="3"/>
      <c r="L31" s="20"/>
      <c r="M31" s="20"/>
      <c r="N31" s="20"/>
    </row>
    <row r="32" spans="1:14" x14ac:dyDescent="0.2">
      <c r="A32" s="18"/>
      <c r="B32" s="19"/>
      <c r="C32" s="19"/>
      <c r="D32" s="3"/>
      <c r="E32" s="3"/>
      <c r="F32" s="3"/>
      <c r="G32" s="18"/>
      <c r="H32" s="19"/>
      <c r="I32" s="19"/>
      <c r="J32" s="19"/>
      <c r="K32" s="3"/>
      <c r="L32" s="18"/>
      <c r="M32" s="19"/>
      <c r="N32" s="19"/>
    </row>
    <row r="33" spans="1:14" x14ac:dyDescent="0.2">
      <c r="A33" s="3"/>
      <c r="B33" s="3"/>
      <c r="C33" s="3"/>
      <c r="D33" s="3"/>
      <c r="E33" s="3"/>
      <c r="F33" s="3"/>
      <c r="G33" s="3"/>
      <c r="H33" s="3"/>
      <c r="I33" s="3"/>
      <c r="J33" s="3"/>
      <c r="K33" s="3"/>
      <c r="L33" s="3"/>
      <c r="M33" s="3"/>
      <c r="N33" s="3"/>
    </row>
  </sheetData>
  <mergeCells count="41">
    <mergeCell ref="E12:N12"/>
    <mergeCell ref="E6:N6"/>
    <mergeCell ref="A11:C11"/>
    <mergeCell ref="E11:N11"/>
    <mergeCell ref="A12:D12"/>
    <mergeCell ref="E7:N7"/>
    <mergeCell ref="A5:D5"/>
    <mergeCell ref="A6:D6"/>
    <mergeCell ref="E8:N8"/>
    <mergeCell ref="E9:N9"/>
    <mergeCell ref="E10:N10"/>
    <mergeCell ref="M14:M16"/>
    <mergeCell ref="A1:N1"/>
    <mergeCell ref="A2:N2"/>
    <mergeCell ref="A9:D9"/>
    <mergeCell ref="A10:D10"/>
    <mergeCell ref="A7:D7"/>
    <mergeCell ref="A8:D8"/>
    <mergeCell ref="A3:N3"/>
    <mergeCell ref="A4:N4"/>
    <mergeCell ref="E5:N5"/>
    <mergeCell ref="A31:C31"/>
    <mergeCell ref="A27:N27"/>
    <mergeCell ref="J14:J16"/>
    <mergeCell ref="I14:I16"/>
    <mergeCell ref="N14:N16"/>
    <mergeCell ref="B14:B16"/>
    <mergeCell ref="C14:C16"/>
    <mergeCell ref="H14:H16"/>
    <mergeCell ref="A14:A16"/>
    <mergeCell ref="L14:L16"/>
    <mergeCell ref="A32:C32"/>
    <mergeCell ref="G31:J31"/>
    <mergeCell ref="L31:N31"/>
    <mergeCell ref="L32:N32"/>
    <mergeCell ref="G32:J32"/>
    <mergeCell ref="A13:N13"/>
    <mergeCell ref="D14:E16"/>
    <mergeCell ref="F14:F16"/>
    <mergeCell ref="G14:G16"/>
    <mergeCell ref="K14:K16"/>
  </mergeCells>
  <phoneticPr fontId="0" type="noConversion"/>
  <printOptions horizontalCentered="1"/>
  <pageMargins left="0.27" right="0.15748031496062992" top="0.39370078740157483" bottom="0.39370078740157483"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1</vt:i4>
      </vt:variant>
    </vt:vector>
  </HeadingPairs>
  <TitlesOfParts>
    <vt:vector size="4" baseType="lpstr">
      <vt:lpstr>Sayfa1</vt:lpstr>
      <vt:lpstr>Sayfa2</vt:lpstr>
      <vt:lpstr>Sayfa3</vt:lpstr>
      <vt:lpstr>Sayfa1!Yazdırma_Alanı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Esra</cp:lastModifiedBy>
  <cp:lastPrinted>2020-10-19T13:25:58Z</cp:lastPrinted>
  <dcterms:created xsi:type="dcterms:W3CDTF">1999-05-26T11:21:22Z</dcterms:created>
  <dcterms:modified xsi:type="dcterms:W3CDTF">2020-10-22T06:33:38Z</dcterms:modified>
</cp:coreProperties>
</file>